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activeTab="1"/>
  </bookViews>
  <sheets>
    <sheet name="მშობიარობა და საკეისრო NCDC" sheetId="2" r:id="rId1"/>
    <sheet name="საკეისროს კლების სამიზნე" sheetId="3" r:id="rId2"/>
    <sheet name="მშობიარობა და საკეისრო SSA" sheetId="4" r:id="rId3"/>
  </sheets>
  <definedNames>
    <definedName name="_xlnm._FilterDatabase" localSheetId="0" hidden="1">'მშობიარობა და საკეისრო NCDC'!$A$1:$O$109</definedName>
    <definedName name="_xlnm._FilterDatabase" localSheetId="2" hidden="1">'მშობიარობა და საკეისრო SSA'!$A$1:$L$108</definedName>
  </definedNames>
  <calcPr calcId="145621"/>
</workbook>
</file>

<file path=xl/calcChain.xml><?xml version="1.0" encoding="utf-8"?>
<calcChain xmlns="http://schemas.openxmlformats.org/spreadsheetml/2006/main">
  <c r="G10" i="2" l="1"/>
  <c r="P4" i="2"/>
  <c r="P5" i="2"/>
  <c r="P6" i="2"/>
  <c r="P7" i="2"/>
  <c r="P8" i="2"/>
  <c r="P9" i="2"/>
  <c r="P10" i="2"/>
  <c r="P12" i="2"/>
  <c r="P13" i="2"/>
  <c r="P14" i="2"/>
  <c r="P15" i="2"/>
  <c r="P16" i="2"/>
  <c r="P19" i="2"/>
  <c r="P20" i="2"/>
  <c r="P21" i="2"/>
  <c r="P22" i="2"/>
  <c r="P24" i="2"/>
  <c r="P25" i="2"/>
  <c r="P26" i="2"/>
  <c r="P27" i="2"/>
  <c r="P29" i="2"/>
  <c r="P31" i="2"/>
  <c r="P32" i="2"/>
  <c r="P33" i="2"/>
  <c r="P34" i="2"/>
  <c r="P35" i="2"/>
  <c r="P39" i="2"/>
  <c r="P40" i="2"/>
  <c r="P41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60" i="2"/>
  <c r="P61" i="2"/>
  <c r="P64" i="2"/>
  <c r="P65" i="2"/>
  <c r="P67" i="2"/>
  <c r="P69" i="2"/>
  <c r="P70" i="2"/>
  <c r="P71" i="2"/>
  <c r="P73" i="2"/>
  <c r="P74" i="2"/>
  <c r="P75" i="2"/>
  <c r="P78" i="2"/>
  <c r="P79" i="2"/>
  <c r="P82" i="2"/>
  <c r="P83" i="2"/>
  <c r="P85" i="2"/>
  <c r="P86" i="2"/>
  <c r="P87" i="2"/>
  <c r="P88" i="2"/>
  <c r="P89" i="2"/>
  <c r="P91" i="2"/>
  <c r="P92" i="2"/>
  <c r="P93" i="2"/>
  <c r="P94" i="2"/>
  <c r="P95" i="2"/>
  <c r="P96" i="2"/>
  <c r="P97" i="2"/>
  <c r="P98" i="2"/>
  <c r="P99" i="2"/>
  <c r="P100" i="2"/>
  <c r="P101" i="2"/>
  <c r="P103" i="2"/>
  <c r="P104" i="2"/>
  <c r="P105" i="2"/>
  <c r="P3" i="2"/>
  <c r="M4" i="2"/>
  <c r="M5" i="2"/>
  <c r="M6" i="2"/>
  <c r="M7" i="2"/>
  <c r="M8" i="2"/>
  <c r="M9" i="2"/>
  <c r="M10" i="2"/>
  <c r="M12" i="2"/>
  <c r="M13" i="2"/>
  <c r="M14" i="2"/>
  <c r="M15" i="2"/>
  <c r="M16" i="2"/>
  <c r="M17" i="2"/>
  <c r="M19" i="2"/>
  <c r="M20" i="2"/>
  <c r="M21" i="2"/>
  <c r="M22" i="2"/>
  <c r="M23" i="2"/>
  <c r="M24" i="2"/>
  <c r="M25" i="2"/>
  <c r="M26" i="2"/>
  <c r="M27" i="2"/>
  <c r="M28" i="2"/>
  <c r="M29" i="2"/>
  <c r="M31" i="2"/>
  <c r="M32" i="2"/>
  <c r="M33" i="2"/>
  <c r="M34" i="2"/>
  <c r="M35" i="2"/>
  <c r="M36" i="2"/>
  <c r="M37" i="2"/>
  <c r="M38" i="2"/>
  <c r="M39" i="2"/>
  <c r="M40" i="2"/>
  <c r="M41" i="2"/>
  <c r="M43" i="2"/>
  <c r="M44" i="2"/>
  <c r="M45" i="2"/>
  <c r="M46" i="2"/>
  <c r="M47" i="2"/>
  <c r="M48" i="2"/>
  <c r="M49" i="2"/>
  <c r="M50" i="2"/>
  <c r="M51" i="2"/>
  <c r="M52" i="2"/>
  <c r="M53" i="2"/>
  <c r="M55" i="2"/>
  <c r="M56" i="2"/>
  <c r="M57" i="2"/>
  <c r="M58" i="2"/>
  <c r="M60" i="2"/>
  <c r="M61" i="2"/>
  <c r="M64" i="2"/>
  <c r="M65" i="2"/>
  <c r="M67" i="2"/>
  <c r="M68" i="2"/>
  <c r="M69" i="2"/>
  <c r="M70" i="2"/>
  <c r="M71" i="2"/>
  <c r="M73" i="2"/>
  <c r="M74" i="2"/>
  <c r="M75" i="2"/>
  <c r="M78" i="2"/>
  <c r="M79" i="2"/>
  <c r="M82" i="2"/>
  <c r="M83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3" i="2"/>
  <c r="M104" i="2"/>
  <c r="M105" i="2"/>
  <c r="M3" i="2"/>
  <c r="J3" i="2"/>
  <c r="J4" i="2"/>
  <c r="J5" i="2"/>
  <c r="J7" i="2"/>
  <c r="J8" i="2"/>
  <c r="J9" i="2"/>
  <c r="J10" i="2"/>
  <c r="J11" i="2"/>
  <c r="J12" i="2"/>
  <c r="J13" i="2"/>
  <c r="J14" i="2"/>
  <c r="J15" i="2"/>
  <c r="J17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1" i="2"/>
  <c r="J82" i="2"/>
  <c r="J83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7" i="2"/>
  <c r="J46" i="2"/>
  <c r="G107" i="2"/>
  <c r="G4" i="2"/>
  <c r="G5" i="2"/>
  <c r="G7" i="2"/>
  <c r="G8" i="2"/>
  <c r="G9" i="2"/>
  <c r="G11" i="2"/>
  <c r="G12" i="2"/>
  <c r="G13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3" i="2"/>
  <c r="G104" i="2"/>
  <c r="G105" i="2"/>
  <c r="G106" i="2"/>
  <c r="G3" i="2"/>
  <c r="F109" i="2" l="1"/>
  <c r="E109" i="2"/>
</calcChain>
</file>

<file path=xl/sharedStrings.xml><?xml version="1.0" encoding="utf-8"?>
<sst xmlns="http://schemas.openxmlformats.org/spreadsheetml/2006/main" count="960" uniqueCount="177">
  <si>
    <t>რეგიონი</t>
  </si>
  <si>
    <t>რაიონი</t>
  </si>
  <si>
    <t>დაწესებულების სახელი</t>
  </si>
  <si>
    <t>მომსახურების დონე</t>
  </si>
  <si>
    <t>მშობიარობების საერთო #</t>
  </si>
  <si>
    <t>მათ შორის საკეისრო კვეთის #</t>
  </si>
  <si>
    <t>საბაზისო ს/კ მაჩვენებელი</t>
  </si>
  <si>
    <t>სამიზნე კლების %</t>
  </si>
  <si>
    <t xml:space="preserve">დაწესებულებები  საკეისრო კვეთის მაჩვენებლის  სამიზნე კლებით  </t>
  </si>
  <si>
    <t>ს.ს. "ნ. მიქაიას სახ. ჩხოროწყუს  სამშობიარო სახლი"</t>
  </si>
  <si>
    <t>სამეგრელო და ზემო სვანეთი</t>
  </si>
  <si>
    <t>ჩხოროწყუ</t>
  </si>
  <si>
    <t>ს.ს. სამედიცინო კორპორაცია ევექსი - ზუგდიდის რეფერალური ჰოსპიტალი</t>
  </si>
  <si>
    <t>ზუგდიდი</t>
  </si>
  <si>
    <t>აჭარა</t>
  </si>
  <si>
    <t>ბათუმი</t>
  </si>
  <si>
    <t>ს.ს.სამედიცინო კორპორაცია ევექსი-თერჯოლის ჰოსპიტალი</t>
  </si>
  <si>
    <t>იმერეთი</t>
  </si>
  <si>
    <t>თერჯოლა</t>
  </si>
  <si>
    <t>ს/ს ჩაჩავას კლინიკა</t>
  </si>
  <si>
    <t>თბილისი</t>
  </si>
  <si>
    <t>მთაწმინდა</t>
  </si>
  <si>
    <t>სს  "იავნანა"</t>
  </si>
  <si>
    <t>შიდა ქართლი</t>
  </si>
  <si>
    <t>გორი</t>
  </si>
  <si>
    <t>სს "რუსთავის სამშობიარო სახლი"</t>
  </si>
  <si>
    <t>ქვემო ქართლი</t>
  </si>
  <si>
    <t>რუსთავი</t>
  </si>
  <si>
    <t>სს "სამედიცინო კორპორაცია ევექსი"- მარტვილის ჰოსპიტალი</t>
  </si>
  <si>
    <t>მარტვილი</t>
  </si>
  <si>
    <t>სს "სამედიცინო კორპორაცია ევექსი"- წალენჯიხის ჰოსპიტალი</t>
  </si>
  <si>
    <t>წალენჯიხა</t>
  </si>
  <si>
    <t>სს "სამედიცინო კორპორაცია ევექსი"-ტყიბულის ჰოსპიტალი</t>
  </si>
  <si>
    <t>ტყიბული</t>
  </si>
  <si>
    <t>სს "სამედიცინო კორპორაცია ევექსი"-ხობის ჰოსპიტალი</t>
  </si>
  <si>
    <t>ხობი</t>
  </si>
  <si>
    <t>დიდუბე</t>
  </si>
  <si>
    <t>სს საჩხერის რაიონული საავადმყოფო-პოლიკლინიკური გაერთიანება</t>
  </si>
  <si>
    <t>საჩხერე</t>
  </si>
  <si>
    <t>სს ქობულეთის სამედიცინო ცენტრი</t>
  </si>
  <si>
    <t>ქობულეთი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</si>
  <si>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</si>
  <si>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ნაძალადევი</t>
  </si>
  <si>
    <t>შ.პ.ს. " დასტაქარი"</t>
  </si>
  <si>
    <t>ქარელი</t>
  </si>
  <si>
    <t>ისანი</t>
  </si>
  <si>
    <t>შპს "BROTHERS"</t>
  </si>
  <si>
    <t>შპს "ავთანდილ ყამბარაშვილის კლინიკა"</t>
  </si>
  <si>
    <t>კახეთი</t>
  </si>
  <si>
    <t>თელავი</t>
  </si>
  <si>
    <t>ხაშური</t>
  </si>
  <si>
    <t>ბოლნისი</t>
  </si>
  <si>
    <t>შპს "ახალი სამშობიარო ცენტრი"</t>
  </si>
  <si>
    <t>შპს "გაგუას კლინიკა"</t>
  </si>
  <si>
    <t>შპს "იმედის კლინიკა"</t>
  </si>
  <si>
    <t>შპს "კლინიკა რუსთავი"</t>
  </si>
  <si>
    <t>შპს "მედალფა"</t>
  </si>
  <si>
    <t>გურია</t>
  </si>
  <si>
    <t>ჩოხატაური</t>
  </si>
  <si>
    <t>შპს "მესტიის საავადმყოფო-ამბულატორიული გაერთიანება".</t>
  </si>
  <si>
    <t>მესტია</t>
  </si>
  <si>
    <t>შპს "ოქროს საწმისი -XXI საუკუნე"</t>
  </si>
  <si>
    <t>შპს "პინეო სამედიცინო ეკოსისტემა"</t>
  </si>
  <si>
    <t>კრწანისი</t>
  </si>
  <si>
    <t>შპს "რეგიონული ჯანდაცვის ცენტრი"</t>
  </si>
  <si>
    <t>რაჭა-ლეჩხუმი და ქვემო სვანეთი</t>
  </si>
  <si>
    <t>ამბროლაური</t>
  </si>
  <si>
    <t>ხულო</t>
  </si>
  <si>
    <t>ქედა</t>
  </si>
  <si>
    <t>შუახევი</t>
  </si>
  <si>
    <t>შპს "ხონელიძის კლინიკა"</t>
  </si>
  <si>
    <t>ქუთაისი</t>
  </si>
  <si>
    <t>შპს "ჯვარის საავადმყოფო "ენგურჰესი"</t>
  </si>
  <si>
    <t>შპს ,, ირის ბორჩაშვილის სახელობის ჯანმრთელობის ცენტრი მედინა"</t>
  </si>
  <si>
    <t>შპს ,,არქიმედეს კლინიკა"</t>
  </si>
  <si>
    <t>ლაგოდეხი</t>
  </si>
  <si>
    <t>დმანისი</t>
  </si>
  <si>
    <t>სამგორი</t>
  </si>
  <si>
    <t>შპს „ჯ. გოგიაშვილის კლინიკა"</t>
  </si>
  <si>
    <t>შპს 5 კლინიკური საავადმყოფო</t>
  </si>
  <si>
    <t>შპს ავერსის კლინიკა</t>
  </si>
  <si>
    <t>მარნეული</t>
  </si>
  <si>
    <t>საბურთალო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</si>
  <si>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</si>
  <si>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აკადემიკოს ო. ღუდუშაურის სახელობის ეროვნული სამედიცინო ცენტრი</t>
  </si>
  <si>
    <t>შპს არქიმედეს კლინიკა</t>
  </si>
  <si>
    <t>სიღნაღი</t>
  </si>
  <si>
    <t>შპს ახალციხის კლინიკა იმედი</t>
  </si>
  <si>
    <t>სამცხე-ჯავახეთი</t>
  </si>
  <si>
    <t>ახალციხე</t>
  </si>
  <si>
    <t>შპს გაერთიანებული სამშობიარო სახლი</t>
  </si>
  <si>
    <t>ფოთი</t>
  </si>
  <si>
    <t>შპს დავით დავარაშვილის კლინიკა</t>
  </si>
  <si>
    <t>ვაკე</t>
  </si>
  <si>
    <t>შპს დედათა დახმარების სამეანო-გინეკოლოგიური განყოფილება ნინო</t>
  </si>
  <si>
    <t>გლდანი</t>
  </si>
  <si>
    <t>შპს ემბრიო</t>
  </si>
  <si>
    <t>შპს კლინიკა LIFE</t>
  </si>
  <si>
    <t>საგარეჯო</t>
  </si>
  <si>
    <t>შპს კლინიკა ელიტე</t>
  </si>
  <si>
    <t>ზესტაფონი</t>
  </si>
  <si>
    <t>შპს ლაიფი</t>
  </si>
  <si>
    <t>შპს მედალფა</t>
  </si>
  <si>
    <t>ოზურგეთი</t>
  </si>
  <si>
    <t>კასპი</t>
  </si>
  <si>
    <t>შპს მედკაპიტალი</t>
  </si>
  <si>
    <t>შპს პირველი საავადმყოფო</t>
  </si>
  <si>
    <t>შპს პირველი სამედიცინო ცენტრი</t>
  </si>
  <si>
    <t>შპს რეგიონული ჯანდაცვის ცენტრი</t>
  </si>
  <si>
    <t>წალკა</t>
  </si>
  <si>
    <t>დედოფლისწყარო</t>
  </si>
  <si>
    <t>ცაგერი</t>
  </si>
  <si>
    <t>ლანჩხუთი</t>
  </si>
  <si>
    <t>მცხეთა-მთიანეთი</t>
  </si>
  <si>
    <t>თიანეთი</t>
  </si>
  <si>
    <t>ონი</t>
  </si>
  <si>
    <t>ყაზბეგი</t>
  </si>
  <si>
    <t>შპს საქართველოს საპატრიარქოს წმიდა იოაკიმე და ანას სახელობის სამედიცინო ცენტრი</t>
  </si>
  <si>
    <t>შპს სიხარული</t>
  </si>
  <si>
    <t>შპს უნიმედი კახეთი</t>
  </si>
  <si>
    <t>ახმეტა</t>
  </si>
  <si>
    <t>ყვარელი</t>
  </si>
  <si>
    <t>ახალქალაქი</t>
  </si>
  <si>
    <t>ნინოწმინდა</t>
  </si>
  <si>
    <t>ადიგენი</t>
  </si>
  <si>
    <t>შპს ქუთაისის N3 სამშობიარო სახლი</t>
  </si>
  <si>
    <t>შპს ქუთაისის ახალი №2 სამშობიარო სახლი</t>
  </si>
  <si>
    <t>შპს ჯეო ჰოსპიტალს</t>
  </si>
  <si>
    <t>ბორჯომი</t>
  </si>
  <si>
    <t>გარდაბანი</t>
  </si>
  <si>
    <t>ჭიათურა</t>
  </si>
  <si>
    <t>დუშეთი</t>
  </si>
  <si>
    <t>სამტრედია</t>
  </si>
  <si>
    <t>გურჯაანი</t>
  </si>
  <si>
    <t>ბაღდათი</t>
  </si>
  <si>
    <t>შპს ჰერა 2011</t>
  </si>
  <si>
    <t>შპს" სენა–მედი"</t>
  </si>
  <si>
    <t>სენაკი</t>
  </si>
  <si>
    <t>ჰერა+</t>
  </si>
  <si>
    <t>სს „სამედიცინო კორპორაცია ევექსი“ - ივ. ბოკერიას სახელობის ჰოსპიტალი</t>
  </si>
  <si>
    <t>შპს "ბათუმის სამედიცინო ცენტრი"</t>
  </si>
  <si>
    <t>შპს ბაიები</t>
  </si>
  <si>
    <t>შპს კლინიკა ბომონდი</t>
  </si>
  <si>
    <t>II</t>
  </si>
  <si>
    <t>II-III</t>
  </si>
  <si>
    <t>I</t>
  </si>
  <si>
    <t>III</t>
  </si>
  <si>
    <t>შ.პ.ს . სენაკის სამშობიარო სახლი.</t>
  </si>
  <si>
    <t>სს "სამედიცინო კორპორაცია ევექსი"- აბაშის ჰოსპიტალი</t>
  </si>
  <si>
    <t>აბაშა</t>
  </si>
  <si>
    <t>შპს „გინიკა+“</t>
  </si>
  <si>
    <r>
      <rPr>
        <strike/>
        <sz val="9"/>
        <color theme="1"/>
        <rFont val="Calibri"/>
        <family val="2"/>
        <scheme val="minor"/>
      </rPr>
      <t xml:space="preserve">შპს "უნიმედი აჭარა" </t>
    </r>
    <r>
      <rPr>
        <sz val="9"/>
        <color theme="1"/>
        <rFont val="Calibri"/>
        <family val="2"/>
        <scheme val="minor"/>
      </rPr>
      <t xml:space="preserve">/ სს "სამედიცინო კორპორაცია ევექსი"  – </t>
    </r>
    <r>
      <rPr>
        <strike/>
        <sz val="9"/>
        <color theme="1"/>
        <rFont val="Calibri"/>
        <family val="2"/>
        <scheme val="minor"/>
      </rPr>
      <t>ქობულეთის ჰოსპიტალი/(03.12.2018)</t>
    </r>
  </si>
  <si>
    <r>
      <rPr>
        <strike/>
        <sz val="9"/>
        <color theme="1"/>
        <rFont val="Calibri"/>
        <family val="2"/>
        <scheme val="minor"/>
      </rPr>
      <t xml:space="preserve">შპს "უნიმედი აჭარა" </t>
    </r>
    <r>
      <rPr>
        <sz val="9"/>
        <color theme="1"/>
        <rFont val="Calibri"/>
        <family val="2"/>
        <scheme val="minor"/>
      </rPr>
      <t>/ სს "სამედიცინო კორპორაცია ევექსი" –</t>
    </r>
    <r>
      <rPr>
        <strike/>
        <sz val="9"/>
        <color theme="1"/>
        <rFont val="Calibri"/>
        <family val="2"/>
        <scheme val="minor"/>
      </rPr>
      <t xml:space="preserve"> ხულოს ჰოსპიტალი </t>
    </r>
    <r>
      <rPr>
        <sz val="9"/>
        <color theme="1"/>
        <rFont val="Calibri"/>
        <family val="2"/>
        <scheme val="minor"/>
      </rPr>
      <t>(03.12.2018)</t>
    </r>
  </si>
  <si>
    <r>
      <rPr>
        <strike/>
        <sz val="9"/>
        <color indexed="8"/>
        <rFont val="Calibri"/>
        <family val="2"/>
      </rPr>
      <t>შპს "უნიმედი კახეთი"-მ.იაშვილის სახ.ბათუმის დედათა და ბავშვთა ცენტრალური ჰოსპიტალი</t>
    </r>
    <r>
      <rPr>
        <sz val="9"/>
        <color indexed="8"/>
        <rFont val="Calibri"/>
        <family val="2"/>
      </rPr>
      <t xml:space="preserve">/ სს "ევექსის ჰოსპიტალები" - </t>
    </r>
    <r>
      <rPr>
        <strike/>
        <sz val="9"/>
        <color indexed="8"/>
        <rFont val="Calibri"/>
        <family val="2"/>
      </rPr>
      <t xml:space="preserve">მ. იაშვილის სახელობის ბათუმის დედათა და ბავშვთა ცენტრალური ჰოსპიტალი </t>
    </r>
    <r>
      <rPr>
        <sz val="9"/>
        <color indexed="8"/>
        <rFont val="Calibri"/>
        <family val="2"/>
      </rPr>
      <t>(02.22.2018)</t>
    </r>
  </si>
  <si>
    <r>
      <rPr>
        <strike/>
        <sz val="9"/>
        <color indexed="8"/>
        <rFont val="Calibri"/>
        <family val="2"/>
      </rPr>
      <t>შპს "უნიმედი აჭარა"</t>
    </r>
    <r>
      <rPr>
        <sz val="9"/>
        <color indexed="8"/>
        <rFont val="Calibri"/>
        <family val="2"/>
      </rPr>
      <t xml:space="preserve"> / სს "სამედიცინო კორპორაცია ევექსი" (03.12.2018)</t>
    </r>
  </si>
  <si>
    <r>
      <rPr>
        <strike/>
        <sz val="9"/>
        <color theme="1"/>
        <rFont val="Calibri"/>
        <family val="2"/>
        <scheme val="minor"/>
      </rPr>
      <t xml:space="preserve">შპს უნიმედი კახეთი </t>
    </r>
    <r>
      <rPr>
        <sz val="9"/>
        <color theme="1"/>
        <rFont val="Calibri"/>
        <family val="2"/>
        <scheme val="minor"/>
      </rPr>
      <t>/ სს „სამედიცინო კორპორაცია ევექსი“ - ახმეტის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</si>
  <si>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 /</t>
    </r>
    <r>
      <rPr>
        <sz val="9"/>
        <color theme="1"/>
        <rFont val="Calibri"/>
        <family val="2"/>
        <scheme val="minor"/>
      </rPr>
      <t>სს "სამედიცინო კორპორაცია ევექსი"  – ახალქალაქის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</si>
  <si>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</t>
    </r>
    <r>
      <rPr>
        <sz val="9"/>
        <color theme="1"/>
        <rFont val="Calibri"/>
        <family val="2"/>
        <scheme val="minor"/>
      </rPr>
      <t xml:space="preserve"> / სს "სამედიცინო კორპორაცია ევექსი"  – ახალციხის რეფერალური ჰოსპიტალი</t>
    </r>
  </si>
  <si>
    <r>
      <rPr>
        <strike/>
        <sz val="9"/>
        <color theme="1"/>
        <rFont val="Calibri"/>
        <family val="2"/>
        <scheme val="minor"/>
      </rPr>
      <t>შპს უნიმედი სამცხე /</t>
    </r>
    <r>
      <rPr>
        <sz val="9"/>
        <color theme="1"/>
        <rFont val="Calibri"/>
        <family val="2"/>
        <scheme val="minor"/>
      </rPr>
      <t xml:space="preserve"> სს "სამედიცინო კორპორაცია ევექსი" – ნინოწმინდის ჰოსპიტალი</t>
    </r>
  </si>
  <si>
    <r>
      <rPr>
        <strike/>
        <sz val="9"/>
        <color indexed="8"/>
        <rFont val="Calibri"/>
        <family val="2"/>
        <charset val="204"/>
      </rPr>
      <t xml:space="preserve">შპს "ბათუმის სამშობიარო სახლი" </t>
    </r>
    <r>
      <rPr>
        <sz val="9"/>
        <color indexed="8"/>
        <rFont val="Calibri"/>
        <family val="2"/>
      </rPr>
      <t>/ შპს ,,ქალაქ ბათუმის მრავალპროფილიანი სამშობიარო სახლი</t>
    </r>
  </si>
  <si>
    <r>
      <rPr>
        <strike/>
        <sz val="9"/>
        <color indexed="8"/>
        <rFont val="Calibri"/>
        <family val="2"/>
        <charset val="204"/>
      </rPr>
      <t xml:space="preserve">ს.ს."საზღვაო ჰოსპიტალი" </t>
    </r>
    <r>
      <rPr>
        <sz val="9"/>
        <color indexed="8"/>
        <rFont val="Calibri"/>
        <family val="2"/>
      </rPr>
      <t>/ შპს მედ ემერჯენსი</t>
    </r>
  </si>
  <si>
    <r>
      <rPr>
        <strike/>
        <sz val="9"/>
        <color indexed="8"/>
        <rFont val="Calibri"/>
        <family val="2"/>
        <charset val="204"/>
      </rPr>
      <t>ლანცეტი</t>
    </r>
    <r>
      <rPr>
        <sz val="9"/>
        <color indexed="8"/>
        <rFont val="Calibri"/>
        <family val="2"/>
      </rPr>
      <t xml:space="preserve"> / შპს ვივამედი</t>
    </r>
  </si>
  <si>
    <r>
      <t>შ</t>
    </r>
    <r>
      <rPr>
        <strike/>
        <sz val="9"/>
        <color theme="1"/>
        <rFont val="Calibri"/>
        <family val="2"/>
        <charset val="204"/>
        <scheme val="minor"/>
      </rPr>
      <t xml:space="preserve">პს ახალი სამედიცინო ცენტრი </t>
    </r>
    <r>
      <rPr>
        <sz val="9"/>
        <color theme="1"/>
        <rFont val="Calibri"/>
        <family val="2"/>
        <scheme val="minor"/>
      </rPr>
      <t>/ შპს "რეგიონული ჯანდაცვის ცენტრი"-დმანისი</t>
    </r>
  </si>
  <si>
    <t>შპს მედკაპიტალი ავერსი</t>
  </si>
  <si>
    <r>
      <rPr>
        <strike/>
        <sz val="9"/>
        <color indexed="8"/>
        <rFont val="Calibri"/>
        <family val="2"/>
        <charset val="204"/>
      </rPr>
      <t>შპს "უნიმედი კახეთი"-ახალი სიცოცხლე</t>
    </r>
    <r>
      <rPr>
        <sz val="9"/>
        <color indexed="8"/>
        <rFont val="Calibri"/>
        <family val="2"/>
      </rPr>
      <t xml:space="preserve"> / სს კ. ერისთავის სახელობის ექსპერიმენტული და კლინიკური ქირურგიის ეროვნული ცენტრი</t>
    </r>
  </si>
  <si>
    <r>
      <t xml:space="preserve"> შ</t>
    </r>
    <r>
      <rPr>
        <strike/>
        <sz val="9"/>
        <color theme="1"/>
        <rFont val="Calibri"/>
        <family val="2"/>
        <charset val="204"/>
        <scheme val="minor"/>
      </rPr>
      <t xml:space="preserve">პს ნათელა პატარკაციშვილის სახელობის მრავალპროფილური კლინიკა დედაშვილობა </t>
    </r>
    <r>
      <rPr>
        <sz val="9"/>
        <color theme="1"/>
        <rFont val="Calibri"/>
        <family val="2"/>
        <scheme val="minor"/>
      </rPr>
      <t>/ შპს "ჰელსი ჯორჯია" /</t>
    </r>
  </si>
  <si>
    <r>
      <rPr>
        <strike/>
        <sz val="9"/>
        <color indexed="8"/>
        <rFont val="Calibri"/>
        <family val="2"/>
        <charset val="204"/>
      </rPr>
      <t>შპს "ახალი კლინიკა"</t>
    </r>
    <r>
      <rPr>
        <sz val="9"/>
        <color indexed="8"/>
        <rFont val="Calibri"/>
        <family val="2"/>
      </rPr>
      <t xml:space="preserve"> / სს "სამედიცინო კორპორაცია ევექსი" (2017)</t>
    </r>
  </si>
  <si>
    <r>
      <rPr>
        <strike/>
        <sz val="9"/>
        <color indexed="8"/>
        <rFont val="Calibri"/>
        <family val="2"/>
        <charset val="204"/>
      </rPr>
      <t>შპს "ახალი სამედიცინო ცენტრი"</t>
    </r>
    <r>
      <rPr>
        <sz val="9"/>
        <color indexed="8"/>
        <rFont val="Calibri"/>
        <family val="2"/>
      </rPr>
      <t xml:space="preserve"> / შპს "ბოლნისის ცენტრალური კლინიკა"</t>
    </r>
  </si>
  <si>
    <r>
      <rPr>
        <strike/>
        <sz val="9"/>
        <color indexed="8"/>
        <rFont val="Calibri"/>
        <family val="2"/>
        <charset val="204"/>
      </rPr>
      <t xml:space="preserve">შპს "ახალი სამედიცინო ცენტრი" </t>
    </r>
    <r>
      <rPr>
        <sz val="9"/>
        <color indexed="8"/>
        <rFont val="Calibri"/>
        <family val="2"/>
      </rPr>
      <t>/ შპს "ბოლნისის ცენტრალური კლინიკა"</t>
    </r>
  </si>
  <si>
    <r>
      <rPr>
        <strike/>
        <sz val="9"/>
        <color indexed="8"/>
        <rFont val="Calibri"/>
        <family val="2"/>
        <charset val="204"/>
      </rPr>
      <t xml:space="preserve">შპს "ალიანს მედი" </t>
    </r>
    <r>
      <rPr>
        <sz val="9"/>
        <color indexed="8"/>
        <rFont val="Calibri"/>
        <family val="2"/>
      </rPr>
      <t>/ სს "სამედიცინო კორპორაცია ევექსი"</t>
    </r>
  </si>
  <si>
    <r>
      <rPr>
        <strike/>
        <sz val="9"/>
        <color indexed="8"/>
        <rFont val="Calibri"/>
        <family val="2"/>
        <charset val="204"/>
      </rPr>
      <t>შპს "ალიანს მედი" /</t>
    </r>
    <r>
      <rPr>
        <sz val="9"/>
        <color indexed="8"/>
        <rFont val="Calibri"/>
        <family val="2"/>
      </rPr>
      <t xml:space="preserve"> სს "სამედიცინო კორპორაცია ევექსი"</t>
    </r>
  </si>
  <si>
    <t xml:space="preserve">შპს ავერსის კლინიკა </t>
  </si>
  <si>
    <t xml:space="preserve">საბაზისო ს/კ მაჩვენებელი </t>
  </si>
  <si>
    <t>2019 (30.04)</t>
  </si>
  <si>
    <t>2018 (31.03)</t>
  </si>
  <si>
    <t>2017 (28.02)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</si>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</sst>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sz val="10"/>
      <name val="Arial Cy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trike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trike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9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Fill="1"/>
    <xf numFmtId="0" fontId="0" fillId="0" borderId="0" xfId="0" applyFill="1"/>
    <xf numFmtId="0" fontId="7" fillId="0" borderId="0" xfId="0" applyFont="1"/>
    <xf numFmtId="0" fontId="7" fillId="0" borderId="1" xfId="4" applyFont="1" applyBorder="1"/>
    <xf numFmtId="0" fontId="8" fillId="4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/>
    <xf numFmtId="0" fontId="8" fillId="0" borderId="1" xfId="3" applyNumberFormat="1" applyFont="1" applyFill="1" applyBorder="1" applyAlignment="1" applyProtection="1">
      <alignment wrapText="1"/>
    </xf>
    <xf numFmtId="0" fontId="10" fillId="0" borderId="1" xfId="3" applyNumberFormat="1" applyFont="1" applyFill="1" applyBorder="1" applyAlignment="1" applyProtection="1"/>
    <xf numFmtId="0" fontId="7" fillId="0" borderId="1" xfId="4" applyFont="1" applyFill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2" applyFont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7" fillId="0" borderId="1" xfId="0" applyFont="1" applyFill="1" applyBorder="1"/>
    <xf numFmtId="0" fontId="7" fillId="0" borderId="1" xfId="2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0" fontId="7" fillId="0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0" borderId="1" xfId="0" applyFont="1" applyBorder="1" applyAlignment="1"/>
    <xf numFmtId="0" fontId="7" fillId="4" borderId="1" xfId="0" applyFont="1" applyFill="1" applyBorder="1" applyAlignment="1"/>
    <xf numFmtId="1" fontId="6" fillId="0" borderId="1" xfId="5" applyNumberFormat="1" applyFill="1" applyBorder="1" applyAlignment="1">
      <alignment horizontal="center"/>
    </xf>
    <xf numFmtId="3" fontId="2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1" fontId="6" fillId="0" borderId="1" xfId="5" applyNumberFormat="1" applyBorder="1" applyAlignment="1">
      <alignment horizontal="center"/>
    </xf>
    <xf numFmtId="1" fontId="0" fillId="0" borderId="0" xfId="0" applyNumberFormat="1"/>
    <xf numFmtId="0" fontId="10" fillId="4" borderId="1" xfId="3" applyNumberFormat="1" applyFont="1" applyFill="1" applyBorder="1" applyAlignment="1" applyProtection="1"/>
    <xf numFmtId="3" fontId="2" fillId="0" borderId="1" xfId="0" applyNumberFormat="1" applyFont="1" applyFill="1" applyBorder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/>
    <xf numFmtId="0" fontId="0" fillId="0" borderId="0" xfId="0"/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3" fontId="0" fillId="0" borderId="0" xfId="0" applyNumberFormat="1"/>
    <xf numFmtId="3" fontId="15" fillId="0" borderId="0" xfId="0" applyNumberFormat="1" applyFont="1"/>
    <xf numFmtId="1" fontId="0" fillId="4" borderId="0" xfId="0" applyNumberFormat="1" applyFill="1"/>
    <xf numFmtId="0" fontId="7" fillId="2" borderId="1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/>
    </xf>
    <xf numFmtId="9" fontId="7" fillId="0" borderId="1" xfId="1" applyFont="1" applyBorder="1" applyAlignment="1">
      <alignment horizontal="center"/>
    </xf>
    <xf numFmtId="9" fontId="0" fillId="0" borderId="1" xfId="1" applyFont="1" applyBorder="1"/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5" fillId="0" borderId="1" xfId="3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wrapText="1"/>
    </xf>
    <xf numFmtId="0" fontId="10" fillId="0" borderId="1" xfId="3" applyNumberFormat="1" applyFont="1" applyFill="1" applyBorder="1" applyAlignment="1" applyProtection="1">
      <alignment wrapText="1"/>
    </xf>
  </cellXfs>
  <cellStyles count="17">
    <cellStyle name="Comma 2" xfId="11"/>
    <cellStyle name="Normal" xfId="0" builtinId="0"/>
    <cellStyle name="Normal 2" xfId="3"/>
    <cellStyle name="Normal 2 2" xfId="15"/>
    <cellStyle name="Normal 2 3" xfId="16"/>
    <cellStyle name="Normal 2 4" xfId="14"/>
    <cellStyle name="Normal 2 5" xfId="12"/>
    <cellStyle name="Normal 2 6" xfId="6"/>
    <cellStyle name="Normal 3" xfId="4"/>
    <cellStyle name="Normal 3 2" xfId="7"/>
    <cellStyle name="Normal 4" xfId="5"/>
    <cellStyle name="Normal 4 2" xfId="8"/>
    <cellStyle name="Normal 5" xfId="2"/>
    <cellStyle name="Normal 5 2" xfId="9"/>
    <cellStyle name="Percent" xfId="1" builtinId="5"/>
    <cellStyle name="Percent 2" xfId="10"/>
    <cellStyle name="Percent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="120" zoomScaleNormal="12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0" sqref="G20"/>
    </sheetView>
  </sheetViews>
  <sheetFormatPr defaultColWidth="8.7109375" defaultRowHeight="15" x14ac:dyDescent="0.25"/>
  <cols>
    <col min="1" max="1" width="70.28515625" style="7" customWidth="1"/>
    <col min="2" max="3" width="12" style="7" customWidth="1"/>
    <col min="4" max="4" width="10.140625" style="14" customWidth="1"/>
    <col min="5" max="5" width="10.140625" style="1" customWidth="1"/>
    <col min="6" max="6" width="11.7109375" style="2" customWidth="1"/>
    <col min="7" max="7" width="11.7109375" style="20" customWidth="1"/>
    <col min="8" max="8" width="9.42578125" style="72" customWidth="1"/>
    <col min="9" max="9" width="8.140625" style="72" customWidth="1"/>
    <col min="10" max="10" width="8.140625" style="20" customWidth="1"/>
    <col min="12" max="12" width="8.7109375" style="6"/>
    <col min="13" max="13" width="8.7109375" style="52"/>
    <col min="14" max="15" width="8.7109375" style="6"/>
  </cols>
  <sheetData>
    <row r="1" spans="1:16" s="1" customFormat="1" ht="20.25" customHeight="1" x14ac:dyDescent="0.25">
      <c r="A1" s="22"/>
      <c r="B1" s="22"/>
      <c r="C1" s="22"/>
      <c r="D1" s="31"/>
      <c r="E1" s="59">
        <v>2016</v>
      </c>
      <c r="F1" s="59"/>
      <c r="G1" s="59"/>
      <c r="H1" s="59">
        <v>2017</v>
      </c>
      <c r="I1" s="66"/>
      <c r="J1" s="59"/>
      <c r="K1" s="59">
        <v>2018</v>
      </c>
      <c r="L1" s="66"/>
      <c r="M1" s="59"/>
      <c r="N1" s="73">
        <v>2019</v>
      </c>
      <c r="O1" s="73"/>
      <c r="P1" s="59"/>
    </row>
    <row r="2" spans="1:16" s="1" customFormat="1" ht="60" x14ac:dyDescent="0.25">
      <c r="A2" s="21"/>
      <c r="B2" s="42"/>
      <c r="C2" s="42"/>
      <c r="D2" s="42"/>
      <c r="E2" s="42" t="s">
        <v>4</v>
      </c>
      <c r="F2" s="42" t="s">
        <v>5</v>
      </c>
      <c r="G2" s="60" t="s">
        <v>176</v>
      </c>
      <c r="H2" s="67" t="s">
        <v>4</v>
      </c>
      <c r="I2" s="67" t="s">
        <v>5</v>
      </c>
      <c r="J2" s="60" t="s">
        <v>176</v>
      </c>
      <c r="K2" s="42" t="s">
        <v>4</v>
      </c>
      <c r="L2" s="67" t="s">
        <v>5</v>
      </c>
      <c r="M2" s="60" t="s">
        <v>176</v>
      </c>
      <c r="N2" s="67" t="s">
        <v>4</v>
      </c>
      <c r="O2" s="67" t="s">
        <v>5</v>
      </c>
      <c r="P2" s="42" t="s">
        <v>176</v>
      </c>
    </row>
    <row r="3" spans="1:16" ht="14.45" customHeight="1" x14ac:dyDescent="0.25">
      <c r="A3" s="8" t="s">
        <v>151</v>
      </c>
      <c r="B3" s="8" t="s">
        <v>14</v>
      </c>
      <c r="C3" s="8" t="s">
        <v>40</v>
      </c>
      <c r="D3" s="22" t="s">
        <v>143</v>
      </c>
      <c r="E3" s="43">
        <v>330</v>
      </c>
      <c r="F3" s="43">
        <v>154</v>
      </c>
      <c r="G3" s="63">
        <f>F3/E3</f>
        <v>0.46666666666666667</v>
      </c>
      <c r="H3" s="28">
        <v>329</v>
      </c>
      <c r="I3" s="27">
        <v>189</v>
      </c>
      <c r="J3" s="64">
        <f t="shared" ref="J3:J45" si="0">I3/H3</f>
        <v>0.57446808510638303</v>
      </c>
      <c r="K3" s="24">
        <v>331</v>
      </c>
      <c r="L3" s="30">
        <v>177</v>
      </c>
      <c r="M3" s="64">
        <f>L3/K3</f>
        <v>0.53474320241691842</v>
      </c>
      <c r="N3" s="28">
        <v>311</v>
      </c>
      <c r="O3" s="28">
        <v>145</v>
      </c>
      <c r="P3" s="65">
        <f>O3/N3</f>
        <v>0.4662379421221865</v>
      </c>
    </row>
    <row r="4" spans="1:16" ht="14.45" customHeight="1" x14ac:dyDescent="0.25">
      <c r="A4" s="8" t="s">
        <v>152</v>
      </c>
      <c r="B4" s="8" t="s">
        <v>14</v>
      </c>
      <c r="C4" s="8" t="s">
        <v>67</v>
      </c>
      <c r="D4" s="22" t="s">
        <v>145</v>
      </c>
      <c r="E4" s="43">
        <v>174</v>
      </c>
      <c r="F4" s="43">
        <v>39</v>
      </c>
      <c r="G4" s="63">
        <f t="shared" ref="G4:G66" si="1">F4/E4</f>
        <v>0.22413793103448276</v>
      </c>
      <c r="H4" s="28">
        <v>123</v>
      </c>
      <c r="I4" s="27">
        <v>15</v>
      </c>
      <c r="J4" s="64">
        <f t="shared" si="0"/>
        <v>0.12195121951219512</v>
      </c>
      <c r="K4" s="24">
        <v>100</v>
      </c>
      <c r="L4" s="30">
        <v>11</v>
      </c>
      <c r="M4" s="64">
        <f t="shared" ref="M4:M65" si="2">L4/K4</f>
        <v>0.11</v>
      </c>
      <c r="N4" s="28">
        <v>71</v>
      </c>
      <c r="O4" s="28">
        <v>0</v>
      </c>
      <c r="P4" s="65">
        <f t="shared" ref="P4:P65" si="3">O4/N4</f>
        <v>0</v>
      </c>
    </row>
    <row r="5" spans="1:16" ht="14.45" customHeight="1" x14ac:dyDescent="0.25">
      <c r="A5" s="10" t="s">
        <v>46</v>
      </c>
      <c r="B5" s="10" t="s">
        <v>14</v>
      </c>
      <c r="C5" s="10" t="s">
        <v>15</v>
      </c>
      <c r="D5" s="31" t="s">
        <v>146</v>
      </c>
      <c r="E5" s="43">
        <v>680</v>
      </c>
      <c r="F5" s="43">
        <v>371</v>
      </c>
      <c r="G5" s="63">
        <f t="shared" si="1"/>
        <v>0.5455882352941176</v>
      </c>
      <c r="H5" s="28">
        <v>744</v>
      </c>
      <c r="I5" s="27">
        <v>399</v>
      </c>
      <c r="J5" s="64">
        <f t="shared" si="0"/>
        <v>0.53629032258064513</v>
      </c>
      <c r="K5" s="24">
        <v>1037</v>
      </c>
      <c r="L5" s="30">
        <v>544</v>
      </c>
      <c r="M5" s="64">
        <f t="shared" si="2"/>
        <v>0.52459016393442626</v>
      </c>
      <c r="N5" s="28">
        <v>1179</v>
      </c>
      <c r="O5" s="28">
        <v>635</v>
      </c>
      <c r="P5" s="65">
        <f t="shared" si="3"/>
        <v>0.53859202714164545</v>
      </c>
    </row>
    <row r="6" spans="1:16" ht="14.45" customHeight="1" x14ac:dyDescent="0.25">
      <c r="A6" s="13" t="s">
        <v>140</v>
      </c>
      <c r="B6" s="13" t="s">
        <v>14</v>
      </c>
      <c r="C6" s="13" t="s">
        <v>15</v>
      </c>
      <c r="D6" s="26" t="s">
        <v>143</v>
      </c>
      <c r="E6" s="25"/>
      <c r="F6" s="23"/>
      <c r="G6" s="63"/>
      <c r="H6" s="28"/>
      <c r="I6" s="27"/>
      <c r="J6" s="64"/>
      <c r="K6" s="24">
        <v>288</v>
      </c>
      <c r="L6" s="30">
        <v>189</v>
      </c>
      <c r="M6" s="64">
        <f t="shared" si="2"/>
        <v>0.65625</v>
      </c>
      <c r="N6" s="28">
        <v>1501</v>
      </c>
      <c r="O6" s="28">
        <v>986</v>
      </c>
      <c r="P6" s="65">
        <f t="shared" si="3"/>
        <v>0.65689540306462357</v>
      </c>
    </row>
    <row r="7" spans="1:16" s="1" customFormat="1" ht="42.75" customHeight="1" x14ac:dyDescent="0.25">
      <c r="A7" s="11" t="s">
        <v>153</v>
      </c>
      <c r="B7" s="10" t="s">
        <v>14</v>
      </c>
      <c r="C7" s="10" t="s">
        <v>15</v>
      </c>
      <c r="D7" s="22" t="s">
        <v>144</v>
      </c>
      <c r="E7" s="43">
        <v>1247</v>
      </c>
      <c r="F7" s="43">
        <v>517</v>
      </c>
      <c r="G7" s="63">
        <f t="shared" si="1"/>
        <v>0.41459502806736165</v>
      </c>
      <c r="H7" s="28">
        <v>1420</v>
      </c>
      <c r="I7" s="27">
        <v>612</v>
      </c>
      <c r="J7" s="64">
        <f t="shared" si="0"/>
        <v>0.43098591549295773</v>
      </c>
      <c r="K7" s="24">
        <v>1586</v>
      </c>
      <c r="L7" s="30">
        <v>683</v>
      </c>
      <c r="M7" s="64">
        <f t="shared" si="2"/>
        <v>0.43064312736443883</v>
      </c>
      <c r="N7" s="28">
        <v>1273</v>
      </c>
      <c r="O7" s="28">
        <v>500</v>
      </c>
      <c r="P7" s="65">
        <f t="shared" si="3"/>
        <v>0.39277297721916732</v>
      </c>
    </row>
    <row r="8" spans="1:16" s="1" customFormat="1" ht="14.45" customHeight="1" x14ac:dyDescent="0.25">
      <c r="A8" s="10" t="s">
        <v>73</v>
      </c>
      <c r="B8" s="10" t="s">
        <v>14</v>
      </c>
      <c r="C8" s="10" t="s">
        <v>15</v>
      </c>
      <c r="D8" s="22" t="s">
        <v>146</v>
      </c>
      <c r="E8" s="43">
        <v>801</v>
      </c>
      <c r="F8" s="43">
        <v>349</v>
      </c>
      <c r="G8" s="63">
        <f t="shared" si="1"/>
        <v>0.43570536828963796</v>
      </c>
      <c r="H8" s="28">
        <v>897</v>
      </c>
      <c r="I8" s="27">
        <v>455</v>
      </c>
      <c r="J8" s="64">
        <f t="shared" si="0"/>
        <v>0.50724637681159424</v>
      </c>
      <c r="K8" s="24">
        <v>915</v>
      </c>
      <c r="L8" s="30">
        <v>437</v>
      </c>
      <c r="M8" s="64">
        <f t="shared" si="2"/>
        <v>0.47759562841530057</v>
      </c>
      <c r="N8" s="28">
        <v>864</v>
      </c>
      <c r="O8" s="28">
        <v>406</v>
      </c>
      <c r="P8" s="65">
        <f t="shared" si="3"/>
        <v>0.46990740740740738</v>
      </c>
    </row>
    <row r="9" spans="1:16" ht="14.45" customHeight="1" x14ac:dyDescent="0.25">
      <c r="A9" s="12" t="s">
        <v>159</v>
      </c>
      <c r="B9" s="10" t="s">
        <v>14</v>
      </c>
      <c r="C9" s="10" t="s">
        <v>15</v>
      </c>
      <c r="D9" s="22" t="s">
        <v>143</v>
      </c>
      <c r="E9" s="43">
        <v>1454</v>
      </c>
      <c r="F9" s="43">
        <v>786</v>
      </c>
      <c r="G9" s="63">
        <f t="shared" si="1"/>
        <v>0.54057771664374143</v>
      </c>
      <c r="H9" s="70">
        <v>706</v>
      </c>
      <c r="I9" s="71">
        <v>333</v>
      </c>
      <c r="J9" s="64">
        <f t="shared" si="0"/>
        <v>0.471671388101983</v>
      </c>
      <c r="K9" s="24">
        <v>487</v>
      </c>
      <c r="L9" s="30">
        <v>237</v>
      </c>
      <c r="M9" s="64">
        <f t="shared" si="2"/>
        <v>0.486652977412731</v>
      </c>
      <c r="N9" s="28">
        <v>298</v>
      </c>
      <c r="O9" s="28">
        <v>129</v>
      </c>
      <c r="P9" s="65">
        <f t="shared" si="3"/>
        <v>0.43288590604026844</v>
      </c>
    </row>
    <row r="10" spans="1:16" s="6" customFormat="1" ht="14.45" customHeight="1" x14ac:dyDescent="0.25">
      <c r="A10" s="12" t="s">
        <v>160</v>
      </c>
      <c r="B10" s="10" t="s">
        <v>14</v>
      </c>
      <c r="C10" s="10" t="s">
        <v>15</v>
      </c>
      <c r="D10" s="26" t="s">
        <v>143</v>
      </c>
      <c r="E10" s="43">
        <v>1321</v>
      </c>
      <c r="F10" s="43">
        <v>901</v>
      </c>
      <c r="G10" s="63">
        <f t="shared" ref="G10" si="4">F10/E10</f>
        <v>0.68205904617713853</v>
      </c>
      <c r="H10" s="70">
        <v>1813</v>
      </c>
      <c r="I10" s="71">
        <v>1202</v>
      </c>
      <c r="J10" s="64">
        <f t="shared" si="0"/>
        <v>0.66298952013237733</v>
      </c>
      <c r="K10" s="30">
        <v>1325</v>
      </c>
      <c r="L10" s="30">
        <v>857</v>
      </c>
      <c r="M10" s="64">
        <f t="shared" si="2"/>
        <v>0.64679245283018871</v>
      </c>
      <c r="N10" s="28">
        <v>370</v>
      </c>
      <c r="O10" s="28">
        <v>178</v>
      </c>
      <c r="P10" s="65">
        <f t="shared" si="3"/>
        <v>0.48108108108108111</v>
      </c>
    </row>
    <row r="11" spans="1:16" ht="14.45" customHeight="1" x14ac:dyDescent="0.25">
      <c r="A11" s="9" t="s">
        <v>39</v>
      </c>
      <c r="B11" s="9" t="s">
        <v>14</v>
      </c>
      <c r="C11" s="9" t="s">
        <v>40</v>
      </c>
      <c r="D11" s="33"/>
      <c r="E11" s="43">
        <v>216</v>
      </c>
      <c r="F11" s="43">
        <v>106</v>
      </c>
      <c r="G11" s="63">
        <f t="shared" si="1"/>
        <v>0.49074074074074076</v>
      </c>
      <c r="H11" s="28">
        <v>65</v>
      </c>
      <c r="I11" s="27">
        <v>31</v>
      </c>
      <c r="J11" s="64">
        <f t="shared" si="0"/>
        <v>0.47692307692307695</v>
      </c>
      <c r="K11" s="26"/>
      <c r="L11" s="26"/>
      <c r="M11" s="64"/>
      <c r="N11" s="26"/>
      <c r="O11" s="26"/>
      <c r="P11" s="65"/>
    </row>
    <row r="12" spans="1:16" s="1" customFormat="1" ht="14.45" customHeight="1" x14ac:dyDescent="0.25">
      <c r="A12" s="10" t="s">
        <v>154</v>
      </c>
      <c r="B12" s="10" t="s">
        <v>14</v>
      </c>
      <c r="C12" s="10" t="s">
        <v>68</v>
      </c>
      <c r="D12" s="22" t="s">
        <v>145</v>
      </c>
      <c r="E12" s="43">
        <v>28</v>
      </c>
      <c r="F12" s="43">
        <v>7</v>
      </c>
      <c r="G12" s="63">
        <f t="shared" si="1"/>
        <v>0.25</v>
      </c>
      <c r="H12" s="28">
        <v>25</v>
      </c>
      <c r="I12" s="27">
        <v>4</v>
      </c>
      <c r="J12" s="64">
        <f t="shared" si="0"/>
        <v>0.16</v>
      </c>
      <c r="K12" s="24">
        <v>6</v>
      </c>
      <c r="L12" s="30">
        <v>0</v>
      </c>
      <c r="M12" s="64">
        <f t="shared" si="2"/>
        <v>0</v>
      </c>
      <c r="N12" s="28">
        <v>4</v>
      </c>
      <c r="O12" s="28">
        <v>0</v>
      </c>
      <c r="P12" s="65">
        <f t="shared" si="3"/>
        <v>0</v>
      </c>
    </row>
    <row r="13" spans="1:16" s="1" customFormat="1" ht="14.45" customHeight="1" x14ac:dyDescent="0.25">
      <c r="A13" s="10" t="s">
        <v>154</v>
      </c>
      <c r="B13" s="10" t="s">
        <v>14</v>
      </c>
      <c r="C13" s="10" t="s">
        <v>69</v>
      </c>
      <c r="D13" s="22" t="s">
        <v>145</v>
      </c>
      <c r="E13" s="43">
        <v>4</v>
      </c>
      <c r="F13" s="43">
        <v>0</v>
      </c>
      <c r="G13" s="63">
        <f t="shared" si="1"/>
        <v>0</v>
      </c>
      <c r="H13" s="28">
        <v>3</v>
      </c>
      <c r="I13" s="27">
        <v>0</v>
      </c>
      <c r="J13" s="64">
        <f t="shared" si="0"/>
        <v>0</v>
      </c>
      <c r="K13" s="24">
        <v>3</v>
      </c>
      <c r="L13" s="30">
        <v>0</v>
      </c>
      <c r="M13" s="64">
        <f t="shared" si="2"/>
        <v>0</v>
      </c>
      <c r="N13" s="28">
        <v>2</v>
      </c>
      <c r="O13" s="28">
        <v>0</v>
      </c>
      <c r="P13" s="65">
        <f t="shared" si="3"/>
        <v>0</v>
      </c>
    </row>
    <row r="14" spans="1:16" ht="14.45" customHeight="1" x14ac:dyDescent="0.25">
      <c r="A14" s="10" t="s">
        <v>56</v>
      </c>
      <c r="B14" s="10" t="s">
        <v>57</v>
      </c>
      <c r="C14" s="10" t="s">
        <v>58</v>
      </c>
      <c r="D14" s="22" t="s">
        <v>145</v>
      </c>
      <c r="E14" s="25"/>
      <c r="F14" s="23"/>
      <c r="G14" s="63"/>
      <c r="H14" s="28">
        <v>57</v>
      </c>
      <c r="I14" s="27">
        <v>7</v>
      </c>
      <c r="J14" s="64">
        <f t="shared" si="0"/>
        <v>0.12280701754385964</v>
      </c>
      <c r="K14" s="24">
        <v>33</v>
      </c>
      <c r="L14" s="30">
        <v>12</v>
      </c>
      <c r="M14" s="64">
        <f t="shared" si="2"/>
        <v>0.36363636363636365</v>
      </c>
      <c r="N14" s="28">
        <v>65</v>
      </c>
      <c r="O14" s="28">
        <v>24</v>
      </c>
      <c r="P14" s="65">
        <f t="shared" si="3"/>
        <v>0.36923076923076925</v>
      </c>
    </row>
    <row r="15" spans="1:16" ht="14.45" customHeight="1" x14ac:dyDescent="0.25">
      <c r="A15" s="10" t="s">
        <v>102</v>
      </c>
      <c r="B15" s="10" t="s">
        <v>57</v>
      </c>
      <c r="C15" s="10" t="s">
        <v>103</v>
      </c>
      <c r="D15" s="22" t="s">
        <v>145</v>
      </c>
      <c r="E15" s="43">
        <v>567</v>
      </c>
      <c r="F15" s="43">
        <v>183</v>
      </c>
      <c r="G15" s="63">
        <f t="shared" si="1"/>
        <v>0.32275132275132273</v>
      </c>
      <c r="H15" s="28">
        <v>489</v>
      </c>
      <c r="I15" s="27">
        <v>150</v>
      </c>
      <c r="J15" s="64">
        <f t="shared" si="0"/>
        <v>0.30674846625766872</v>
      </c>
      <c r="K15" s="24">
        <v>442</v>
      </c>
      <c r="L15" s="30">
        <v>134</v>
      </c>
      <c r="M15" s="64">
        <f t="shared" si="2"/>
        <v>0.30316742081447962</v>
      </c>
      <c r="N15" s="28">
        <v>396</v>
      </c>
      <c r="O15" s="28">
        <v>138</v>
      </c>
      <c r="P15" s="65">
        <f t="shared" si="3"/>
        <v>0.34848484848484851</v>
      </c>
    </row>
    <row r="16" spans="1:16" s="1" customFormat="1" ht="14.45" customHeight="1" x14ac:dyDescent="0.25">
      <c r="A16" s="8" t="s">
        <v>102</v>
      </c>
      <c r="B16" s="8" t="s">
        <v>57</v>
      </c>
      <c r="C16" s="8" t="s">
        <v>112</v>
      </c>
      <c r="D16" s="13" t="s">
        <v>145</v>
      </c>
      <c r="E16" s="25"/>
      <c r="F16" s="23"/>
      <c r="G16" s="63"/>
      <c r="H16" s="28"/>
      <c r="I16" s="27"/>
      <c r="J16" s="64"/>
      <c r="K16" s="24">
        <v>6</v>
      </c>
      <c r="L16" s="30">
        <v>0</v>
      </c>
      <c r="M16" s="64">
        <f t="shared" si="2"/>
        <v>0</v>
      </c>
      <c r="N16" s="28">
        <v>30</v>
      </c>
      <c r="O16" s="28">
        <v>0</v>
      </c>
      <c r="P16" s="65">
        <f t="shared" si="3"/>
        <v>0</v>
      </c>
    </row>
    <row r="17" spans="1:16" s="5" customFormat="1" ht="14.45" customHeight="1" x14ac:dyDescent="0.25">
      <c r="A17" s="9" t="s">
        <v>108</v>
      </c>
      <c r="B17" s="9" t="s">
        <v>57</v>
      </c>
      <c r="C17" s="9" t="s">
        <v>112</v>
      </c>
      <c r="D17" s="34"/>
      <c r="E17" s="43">
        <v>81</v>
      </c>
      <c r="F17" s="43">
        <v>30</v>
      </c>
      <c r="G17" s="63">
        <f t="shared" si="1"/>
        <v>0.37037037037037035</v>
      </c>
      <c r="H17" s="28">
        <v>28</v>
      </c>
      <c r="I17" s="27">
        <v>6</v>
      </c>
      <c r="J17" s="64">
        <f t="shared" si="0"/>
        <v>0.21428571428571427</v>
      </c>
      <c r="K17" s="24">
        <v>4</v>
      </c>
      <c r="L17" s="30">
        <v>1</v>
      </c>
      <c r="M17" s="64">
        <f t="shared" si="2"/>
        <v>0.25</v>
      </c>
      <c r="N17" s="26"/>
      <c r="O17" s="26"/>
      <c r="P17" s="65"/>
    </row>
    <row r="18" spans="1:16" s="6" customFormat="1" ht="14.45" customHeight="1" x14ac:dyDescent="0.25">
      <c r="A18" s="9" t="s">
        <v>108</v>
      </c>
      <c r="B18" s="9" t="s">
        <v>57</v>
      </c>
      <c r="C18" s="9" t="s">
        <v>58</v>
      </c>
      <c r="D18" s="34"/>
      <c r="E18" s="43">
        <v>18</v>
      </c>
      <c r="F18" s="43">
        <v>0</v>
      </c>
      <c r="G18" s="63">
        <f t="shared" si="1"/>
        <v>0</v>
      </c>
      <c r="H18" s="28"/>
      <c r="I18" s="27"/>
      <c r="J18" s="64"/>
      <c r="K18" s="24"/>
      <c r="L18" s="30"/>
      <c r="M18" s="64"/>
      <c r="N18" s="26"/>
      <c r="O18" s="26"/>
      <c r="P18" s="65"/>
    </row>
    <row r="19" spans="1:16" ht="14.45" customHeight="1" x14ac:dyDescent="0.25">
      <c r="A19" s="10" t="s">
        <v>19</v>
      </c>
      <c r="B19" s="10" t="s">
        <v>20</v>
      </c>
      <c r="C19" s="10" t="s">
        <v>21</v>
      </c>
      <c r="D19" s="31" t="s">
        <v>143</v>
      </c>
      <c r="E19" s="43">
        <v>2345</v>
      </c>
      <c r="F19" s="43">
        <v>938</v>
      </c>
      <c r="G19" s="63">
        <f t="shared" si="1"/>
        <v>0.4</v>
      </c>
      <c r="H19" s="28">
        <v>2188</v>
      </c>
      <c r="I19" s="27">
        <v>842</v>
      </c>
      <c r="J19" s="64">
        <f t="shared" si="0"/>
        <v>0.38482632541133455</v>
      </c>
      <c r="K19" s="24">
        <v>2026</v>
      </c>
      <c r="L19" s="30">
        <v>737</v>
      </c>
      <c r="M19" s="64">
        <f t="shared" si="2"/>
        <v>0.36377097729516289</v>
      </c>
      <c r="N19" s="28">
        <v>1778</v>
      </c>
      <c r="O19" s="28">
        <v>617</v>
      </c>
      <c r="P19" s="65">
        <f t="shared" si="3"/>
        <v>0.34701912260967377</v>
      </c>
    </row>
    <row r="20" spans="1:16" ht="14.45" customHeight="1" x14ac:dyDescent="0.25">
      <c r="A20" s="13" t="s">
        <v>139</v>
      </c>
      <c r="B20" s="13" t="s">
        <v>20</v>
      </c>
      <c r="C20" s="13" t="s">
        <v>77</v>
      </c>
      <c r="D20" s="35" t="s">
        <v>146</v>
      </c>
      <c r="E20" s="43">
        <v>186</v>
      </c>
      <c r="F20" s="43">
        <v>37</v>
      </c>
      <c r="G20" s="63">
        <f t="shared" si="1"/>
        <v>0.19892473118279569</v>
      </c>
      <c r="H20" s="28">
        <v>242</v>
      </c>
      <c r="I20" s="27">
        <v>90</v>
      </c>
      <c r="J20" s="64">
        <f t="shared" si="0"/>
        <v>0.37190082644628097</v>
      </c>
      <c r="K20" s="30">
        <v>534</v>
      </c>
      <c r="L20" s="30">
        <v>161</v>
      </c>
      <c r="M20" s="64">
        <f t="shared" si="2"/>
        <v>0.30149812734082398</v>
      </c>
      <c r="N20" s="28">
        <v>811</v>
      </c>
      <c r="O20" s="28">
        <v>212</v>
      </c>
      <c r="P20" s="65">
        <f t="shared" si="3"/>
        <v>0.26140567200986436</v>
      </c>
    </row>
    <row r="21" spans="1:16" ht="14.45" customHeight="1" x14ac:dyDescent="0.25">
      <c r="A21" s="12" t="s">
        <v>164</v>
      </c>
      <c r="B21" s="10" t="s">
        <v>20</v>
      </c>
      <c r="C21" s="10" t="s">
        <v>36</v>
      </c>
      <c r="D21" s="31" t="s">
        <v>143</v>
      </c>
      <c r="E21" s="40">
        <v>910</v>
      </c>
      <c r="F21" s="40">
        <v>410</v>
      </c>
      <c r="G21" s="63">
        <f t="shared" si="1"/>
        <v>0.45054945054945056</v>
      </c>
      <c r="H21" s="28">
        <v>757</v>
      </c>
      <c r="I21" s="27">
        <v>343</v>
      </c>
      <c r="J21" s="64">
        <f t="shared" si="0"/>
        <v>0.45310435931307796</v>
      </c>
      <c r="K21" s="30">
        <v>835</v>
      </c>
      <c r="L21" s="30">
        <v>360</v>
      </c>
      <c r="M21" s="64">
        <f t="shared" si="2"/>
        <v>0.43113772455089822</v>
      </c>
      <c r="N21" s="28">
        <v>852</v>
      </c>
      <c r="O21" s="28">
        <v>272</v>
      </c>
      <c r="P21" s="65">
        <f t="shared" si="3"/>
        <v>0.31924882629107981</v>
      </c>
    </row>
    <row r="22" spans="1:16" ht="14.45" customHeight="1" x14ac:dyDescent="0.25">
      <c r="A22" s="10" t="s">
        <v>41</v>
      </c>
      <c r="B22" s="10" t="s">
        <v>20</v>
      </c>
      <c r="C22" s="10" t="s">
        <v>42</v>
      </c>
      <c r="D22" s="31" t="s">
        <v>143</v>
      </c>
      <c r="E22" s="43">
        <v>357</v>
      </c>
      <c r="F22" s="43">
        <v>168</v>
      </c>
      <c r="G22" s="63">
        <f t="shared" si="1"/>
        <v>0.47058823529411764</v>
      </c>
      <c r="H22" s="28">
        <v>379</v>
      </c>
      <c r="I22" s="27">
        <v>148</v>
      </c>
      <c r="J22" s="64">
        <f t="shared" si="0"/>
        <v>0.39050131926121373</v>
      </c>
      <c r="K22" s="24">
        <v>421</v>
      </c>
      <c r="L22" s="30">
        <v>164</v>
      </c>
      <c r="M22" s="64">
        <f t="shared" si="2"/>
        <v>0.38954869358669836</v>
      </c>
      <c r="N22" s="28">
        <v>466</v>
      </c>
      <c r="O22" s="28">
        <v>182</v>
      </c>
      <c r="P22" s="65">
        <f t="shared" si="3"/>
        <v>0.3905579399141631</v>
      </c>
    </row>
    <row r="23" spans="1:16" s="6" customFormat="1" ht="14.45" customHeight="1" x14ac:dyDescent="0.25">
      <c r="A23" s="10" t="s">
        <v>52</v>
      </c>
      <c r="B23" s="10" t="s">
        <v>20</v>
      </c>
      <c r="C23" s="10" t="s">
        <v>45</v>
      </c>
      <c r="D23" s="35" t="s">
        <v>143</v>
      </c>
      <c r="E23" s="43">
        <v>642</v>
      </c>
      <c r="F23" s="43">
        <v>356</v>
      </c>
      <c r="G23" s="63">
        <f t="shared" si="1"/>
        <v>0.55451713395638624</v>
      </c>
      <c r="H23" s="28">
        <v>552</v>
      </c>
      <c r="I23" s="27">
        <v>319</v>
      </c>
      <c r="J23" s="64">
        <f t="shared" si="0"/>
        <v>0.57789855072463769</v>
      </c>
      <c r="K23" s="30">
        <v>411</v>
      </c>
      <c r="L23" s="30">
        <v>205</v>
      </c>
      <c r="M23" s="64">
        <f t="shared" si="2"/>
        <v>0.49878345498783455</v>
      </c>
      <c r="N23" s="26"/>
      <c r="O23" s="26"/>
      <c r="P23" s="65"/>
    </row>
    <row r="24" spans="1:16" ht="14.45" customHeight="1" x14ac:dyDescent="0.25">
      <c r="A24" s="10" t="s">
        <v>53</v>
      </c>
      <c r="B24" s="10" t="s">
        <v>20</v>
      </c>
      <c r="C24" s="10" t="s">
        <v>36</v>
      </c>
      <c r="D24" s="31" t="s">
        <v>144</v>
      </c>
      <c r="E24" s="43">
        <v>4014</v>
      </c>
      <c r="F24" s="43">
        <v>1561</v>
      </c>
      <c r="G24" s="63">
        <f t="shared" si="1"/>
        <v>0.3888888888888889</v>
      </c>
      <c r="H24" s="28">
        <v>3724</v>
      </c>
      <c r="I24" s="27">
        <v>1358</v>
      </c>
      <c r="J24" s="64">
        <f t="shared" si="0"/>
        <v>0.36466165413533835</v>
      </c>
      <c r="K24" s="24">
        <v>4394</v>
      </c>
      <c r="L24" s="30">
        <v>1382</v>
      </c>
      <c r="M24" s="64">
        <f t="shared" si="2"/>
        <v>0.31451979972690031</v>
      </c>
      <c r="N24" s="28">
        <v>4881</v>
      </c>
      <c r="O24" s="28">
        <v>1375</v>
      </c>
      <c r="P24" s="65">
        <f t="shared" si="3"/>
        <v>0.28170456873591476</v>
      </c>
    </row>
    <row r="25" spans="1:16" ht="14.45" customHeight="1" x14ac:dyDescent="0.25">
      <c r="A25" s="10" t="s">
        <v>54</v>
      </c>
      <c r="B25" s="10" t="s">
        <v>20</v>
      </c>
      <c r="C25" s="10" t="s">
        <v>36</v>
      </c>
      <c r="D25" s="31" t="s">
        <v>144</v>
      </c>
      <c r="E25" s="43">
        <v>3194</v>
      </c>
      <c r="F25" s="43">
        <v>1334</v>
      </c>
      <c r="G25" s="63">
        <f t="shared" si="1"/>
        <v>0.41765810895428929</v>
      </c>
      <c r="H25" s="28">
        <v>2890</v>
      </c>
      <c r="I25" s="27">
        <v>1511</v>
      </c>
      <c r="J25" s="64">
        <f t="shared" si="0"/>
        <v>0.52283737024221455</v>
      </c>
      <c r="K25" s="24">
        <v>2717</v>
      </c>
      <c r="L25" s="30">
        <v>1160</v>
      </c>
      <c r="M25" s="64">
        <f t="shared" si="2"/>
        <v>0.4269414795730585</v>
      </c>
      <c r="N25" s="28">
        <v>2709</v>
      </c>
      <c r="O25" s="28">
        <v>995</v>
      </c>
      <c r="P25" s="65">
        <f t="shared" si="3"/>
        <v>0.3672942045035068</v>
      </c>
    </row>
    <row r="26" spans="1:16" ht="14.45" customHeight="1" x14ac:dyDescent="0.25">
      <c r="A26" s="10" t="s">
        <v>61</v>
      </c>
      <c r="B26" s="10" t="s">
        <v>20</v>
      </c>
      <c r="C26" s="10" t="s">
        <v>45</v>
      </c>
      <c r="D26" s="31" t="s">
        <v>143</v>
      </c>
      <c r="E26" s="43">
        <v>565</v>
      </c>
      <c r="F26" s="43">
        <v>431</v>
      </c>
      <c r="G26" s="63">
        <f t="shared" si="1"/>
        <v>0.76283185840707968</v>
      </c>
      <c r="H26" s="28">
        <v>496</v>
      </c>
      <c r="I26" s="27">
        <v>400</v>
      </c>
      <c r="J26" s="64">
        <f t="shared" si="0"/>
        <v>0.80645161290322576</v>
      </c>
      <c r="K26" s="24">
        <v>452</v>
      </c>
      <c r="L26" s="30">
        <v>334</v>
      </c>
      <c r="M26" s="64">
        <f t="shared" si="2"/>
        <v>0.73893805309734517</v>
      </c>
      <c r="N26" s="28">
        <v>387</v>
      </c>
      <c r="O26" s="28">
        <v>295</v>
      </c>
      <c r="P26" s="65">
        <f t="shared" si="3"/>
        <v>0.76227390180878551</v>
      </c>
    </row>
    <row r="27" spans="1:16" ht="14.45" customHeight="1" x14ac:dyDescent="0.25">
      <c r="A27" s="10" t="s">
        <v>62</v>
      </c>
      <c r="B27" s="10" t="s">
        <v>20</v>
      </c>
      <c r="C27" s="10" t="s">
        <v>63</v>
      </c>
      <c r="D27" s="31" t="s">
        <v>146</v>
      </c>
      <c r="E27" s="43">
        <v>1793</v>
      </c>
      <c r="F27" s="43">
        <v>660</v>
      </c>
      <c r="G27" s="63">
        <f t="shared" si="1"/>
        <v>0.36809815950920244</v>
      </c>
      <c r="H27" s="28">
        <v>1936</v>
      </c>
      <c r="I27" s="27">
        <v>672</v>
      </c>
      <c r="J27" s="64">
        <f t="shared" si="0"/>
        <v>0.34710743801652894</v>
      </c>
      <c r="K27" s="24">
        <v>2092</v>
      </c>
      <c r="L27" s="30">
        <v>583</v>
      </c>
      <c r="M27" s="64">
        <f t="shared" si="2"/>
        <v>0.2786806883365201</v>
      </c>
      <c r="N27" s="28">
        <v>2015</v>
      </c>
      <c r="O27" s="28">
        <v>471</v>
      </c>
      <c r="P27" s="65">
        <f t="shared" si="3"/>
        <v>0.2337468982630273</v>
      </c>
    </row>
    <row r="28" spans="1:16" ht="14.45" customHeight="1" x14ac:dyDescent="0.25">
      <c r="A28" s="8" t="s">
        <v>165</v>
      </c>
      <c r="B28" s="8" t="s">
        <v>20</v>
      </c>
      <c r="C28" s="8" t="s">
        <v>82</v>
      </c>
      <c r="D28" s="35" t="s">
        <v>143</v>
      </c>
      <c r="E28" s="43">
        <v>150</v>
      </c>
      <c r="F28" s="43">
        <v>53</v>
      </c>
      <c r="G28" s="63">
        <f t="shared" si="1"/>
        <v>0.35333333333333333</v>
      </c>
      <c r="H28" s="28">
        <v>192</v>
      </c>
      <c r="I28" s="27">
        <v>96</v>
      </c>
      <c r="J28" s="64">
        <f t="shared" si="0"/>
        <v>0.5</v>
      </c>
      <c r="K28" s="30">
        <v>29</v>
      </c>
      <c r="L28" s="30">
        <v>15</v>
      </c>
      <c r="M28" s="64">
        <f t="shared" si="2"/>
        <v>0.51724137931034486</v>
      </c>
      <c r="N28" s="26"/>
      <c r="O28" s="26"/>
      <c r="P28" s="65"/>
    </row>
    <row r="29" spans="1:16" s="1" customFormat="1" ht="14.45" customHeight="1" x14ac:dyDescent="0.25">
      <c r="A29" s="10" t="s">
        <v>79</v>
      </c>
      <c r="B29" s="10" t="s">
        <v>20</v>
      </c>
      <c r="C29" s="10" t="s">
        <v>42</v>
      </c>
      <c r="D29" s="31" t="s">
        <v>146</v>
      </c>
      <c r="E29" s="43">
        <v>568</v>
      </c>
      <c r="F29" s="43">
        <v>260</v>
      </c>
      <c r="G29" s="63">
        <f t="shared" si="1"/>
        <v>0.45774647887323944</v>
      </c>
      <c r="H29" s="28">
        <v>687</v>
      </c>
      <c r="I29" s="27">
        <v>341</v>
      </c>
      <c r="J29" s="64">
        <f t="shared" si="0"/>
        <v>0.49636098981077148</v>
      </c>
      <c r="K29" s="24">
        <v>751</v>
      </c>
      <c r="L29" s="30">
        <v>347</v>
      </c>
      <c r="M29" s="64">
        <f t="shared" si="2"/>
        <v>0.46205059920106523</v>
      </c>
      <c r="N29" s="28">
        <v>786</v>
      </c>
      <c r="O29" s="28">
        <v>353</v>
      </c>
      <c r="P29" s="65">
        <f t="shared" si="3"/>
        <v>0.44910941475826971</v>
      </c>
    </row>
    <row r="30" spans="1:16" ht="14.45" customHeight="1" x14ac:dyDescent="0.25">
      <c r="A30" s="9" t="s">
        <v>171</v>
      </c>
      <c r="B30" s="9" t="s">
        <v>20</v>
      </c>
      <c r="C30" s="9" t="s">
        <v>82</v>
      </c>
      <c r="D30" s="36"/>
      <c r="E30" s="40"/>
      <c r="F30" s="40"/>
      <c r="G30" s="63"/>
      <c r="H30" s="28">
        <v>174</v>
      </c>
      <c r="I30" s="27">
        <v>74</v>
      </c>
      <c r="J30" s="64">
        <f t="shared" si="0"/>
        <v>0.42528735632183906</v>
      </c>
      <c r="K30" s="26"/>
      <c r="L30" s="26"/>
      <c r="M30" s="64"/>
      <c r="N30" s="26"/>
      <c r="O30" s="26"/>
      <c r="P30" s="65"/>
    </row>
    <row r="31" spans="1:16" ht="14.45" customHeight="1" x14ac:dyDescent="0.25">
      <c r="A31" s="10" t="s">
        <v>84</v>
      </c>
      <c r="B31" s="10" t="s">
        <v>20</v>
      </c>
      <c r="C31" s="10" t="s">
        <v>36</v>
      </c>
      <c r="D31" s="31" t="s">
        <v>146</v>
      </c>
      <c r="E31" s="43">
        <v>1753</v>
      </c>
      <c r="F31" s="43">
        <v>1011</v>
      </c>
      <c r="G31" s="63">
        <f t="shared" si="1"/>
        <v>0.57672561323445526</v>
      </c>
      <c r="H31" s="28">
        <v>1402</v>
      </c>
      <c r="I31" s="27">
        <v>893</v>
      </c>
      <c r="J31" s="64">
        <f t="shared" si="0"/>
        <v>0.63694721825962908</v>
      </c>
      <c r="K31" s="24">
        <v>1593</v>
      </c>
      <c r="L31" s="30">
        <v>933</v>
      </c>
      <c r="M31" s="64">
        <f t="shared" si="2"/>
        <v>0.5856873822975518</v>
      </c>
      <c r="N31" s="28">
        <v>1821</v>
      </c>
      <c r="O31" s="28">
        <v>1069</v>
      </c>
      <c r="P31" s="65">
        <f t="shared" si="3"/>
        <v>0.58704008786381112</v>
      </c>
    </row>
    <row r="32" spans="1:16" ht="14.45" customHeight="1" x14ac:dyDescent="0.25">
      <c r="A32" s="8" t="s">
        <v>141</v>
      </c>
      <c r="B32" s="8" t="s">
        <v>20</v>
      </c>
      <c r="C32" s="8" t="s">
        <v>45</v>
      </c>
      <c r="D32" s="31" t="s">
        <v>143</v>
      </c>
      <c r="E32" s="43">
        <v>974</v>
      </c>
      <c r="F32" s="43">
        <v>383</v>
      </c>
      <c r="G32" s="63">
        <f t="shared" si="1"/>
        <v>0.39322381930184808</v>
      </c>
      <c r="H32" s="28">
        <v>997</v>
      </c>
      <c r="I32" s="27">
        <v>360</v>
      </c>
      <c r="J32" s="64">
        <f t="shared" si="0"/>
        <v>0.36108324974924777</v>
      </c>
      <c r="K32" s="24">
        <v>997</v>
      </c>
      <c r="L32" s="30">
        <v>305</v>
      </c>
      <c r="M32" s="64">
        <f t="shared" si="2"/>
        <v>0.30591775325977932</v>
      </c>
      <c r="N32" s="28">
        <v>925</v>
      </c>
      <c r="O32" s="28">
        <v>280</v>
      </c>
      <c r="P32" s="65">
        <f t="shared" si="3"/>
        <v>0.30270270270270272</v>
      </c>
    </row>
    <row r="33" spans="1:16" ht="14.45" customHeight="1" x14ac:dyDescent="0.25">
      <c r="A33" s="10" t="s">
        <v>92</v>
      </c>
      <c r="B33" s="10" t="s">
        <v>20</v>
      </c>
      <c r="C33" s="10" t="s">
        <v>93</v>
      </c>
      <c r="D33" s="31" t="s">
        <v>143</v>
      </c>
      <c r="E33" s="43">
        <v>825</v>
      </c>
      <c r="F33" s="43">
        <v>300</v>
      </c>
      <c r="G33" s="63">
        <f t="shared" si="1"/>
        <v>0.36363636363636365</v>
      </c>
      <c r="H33" s="28">
        <v>860</v>
      </c>
      <c r="I33" s="27">
        <v>328</v>
      </c>
      <c r="J33" s="64">
        <f t="shared" si="0"/>
        <v>0.38139534883720932</v>
      </c>
      <c r="K33" s="24">
        <v>798</v>
      </c>
      <c r="L33" s="30">
        <v>254</v>
      </c>
      <c r="M33" s="64">
        <f t="shared" si="2"/>
        <v>0.31829573934837091</v>
      </c>
      <c r="N33" s="28">
        <v>785</v>
      </c>
      <c r="O33" s="28">
        <v>217</v>
      </c>
      <c r="P33" s="65">
        <f t="shared" si="3"/>
        <v>0.27643312101910827</v>
      </c>
    </row>
    <row r="34" spans="1:16" ht="14.45" customHeight="1" x14ac:dyDescent="0.25">
      <c r="A34" s="10" t="s">
        <v>94</v>
      </c>
      <c r="B34" s="10" t="s">
        <v>20</v>
      </c>
      <c r="C34" s="10" t="s">
        <v>95</v>
      </c>
      <c r="D34" s="31" t="s">
        <v>143</v>
      </c>
      <c r="E34" s="43">
        <v>413</v>
      </c>
      <c r="F34" s="43">
        <v>102</v>
      </c>
      <c r="G34" s="63">
        <f t="shared" si="1"/>
        <v>0.24697336561743341</v>
      </c>
      <c r="H34" s="28">
        <v>298</v>
      </c>
      <c r="I34" s="27">
        <v>98</v>
      </c>
      <c r="J34" s="64">
        <f t="shared" si="0"/>
        <v>0.32885906040268459</v>
      </c>
      <c r="K34" s="24">
        <v>165</v>
      </c>
      <c r="L34" s="30">
        <v>60</v>
      </c>
      <c r="M34" s="64">
        <f t="shared" si="2"/>
        <v>0.36363636363636365</v>
      </c>
      <c r="N34" s="28">
        <v>1</v>
      </c>
      <c r="O34" s="28">
        <v>1</v>
      </c>
      <c r="P34" s="65">
        <f t="shared" si="3"/>
        <v>1</v>
      </c>
    </row>
    <row r="35" spans="1:16" ht="14.45" customHeight="1" x14ac:dyDescent="0.25">
      <c r="A35" s="10" t="s">
        <v>96</v>
      </c>
      <c r="B35" s="10" t="s">
        <v>20</v>
      </c>
      <c r="C35" s="10" t="s">
        <v>36</v>
      </c>
      <c r="D35" s="31" t="s">
        <v>143</v>
      </c>
      <c r="E35" s="43">
        <v>1367</v>
      </c>
      <c r="F35" s="43">
        <v>755</v>
      </c>
      <c r="G35" s="63">
        <f t="shared" si="1"/>
        <v>0.5523043160204828</v>
      </c>
      <c r="H35" s="28">
        <v>1190</v>
      </c>
      <c r="I35" s="27">
        <v>563</v>
      </c>
      <c r="J35" s="64">
        <f t="shared" si="0"/>
        <v>0.47310924369747898</v>
      </c>
      <c r="K35" s="24">
        <v>1121</v>
      </c>
      <c r="L35" s="30">
        <v>535</v>
      </c>
      <c r="M35" s="64">
        <f t="shared" si="2"/>
        <v>0.47725245316681536</v>
      </c>
      <c r="N35" s="28">
        <v>1074</v>
      </c>
      <c r="O35" s="28">
        <v>510</v>
      </c>
      <c r="P35" s="65">
        <f t="shared" si="3"/>
        <v>0.47486033519553073</v>
      </c>
    </row>
    <row r="36" spans="1:16" ht="14.45" customHeight="1" x14ac:dyDescent="0.25">
      <c r="A36" s="12" t="s">
        <v>161</v>
      </c>
      <c r="B36" s="10" t="s">
        <v>20</v>
      </c>
      <c r="C36" s="10" t="s">
        <v>82</v>
      </c>
      <c r="D36" s="31" t="s">
        <v>143</v>
      </c>
      <c r="E36" s="43">
        <v>218</v>
      </c>
      <c r="F36" s="43">
        <v>80</v>
      </c>
      <c r="G36" s="63">
        <f t="shared" si="1"/>
        <v>0.3669724770642202</v>
      </c>
      <c r="H36" s="28">
        <v>176</v>
      </c>
      <c r="I36" s="27">
        <v>70</v>
      </c>
      <c r="J36" s="64">
        <f t="shared" si="0"/>
        <v>0.39772727272727271</v>
      </c>
      <c r="K36" s="24">
        <v>10</v>
      </c>
      <c r="L36" s="30">
        <v>6</v>
      </c>
      <c r="M36" s="64">
        <f t="shared" si="2"/>
        <v>0.6</v>
      </c>
      <c r="N36" s="26"/>
      <c r="O36" s="26"/>
      <c r="P36" s="65"/>
    </row>
    <row r="37" spans="1:16" ht="14.45" customHeight="1" x14ac:dyDescent="0.25">
      <c r="A37" s="10" t="s">
        <v>163</v>
      </c>
      <c r="B37" s="10" t="s">
        <v>20</v>
      </c>
      <c r="C37" s="10" t="s">
        <v>95</v>
      </c>
      <c r="D37" s="31" t="s">
        <v>143</v>
      </c>
      <c r="E37" s="43">
        <v>662</v>
      </c>
      <c r="F37" s="43">
        <v>274</v>
      </c>
      <c r="G37" s="63">
        <f t="shared" si="1"/>
        <v>0.41389728096676737</v>
      </c>
      <c r="H37" s="28">
        <v>652</v>
      </c>
      <c r="I37" s="27">
        <v>256</v>
      </c>
      <c r="J37" s="64">
        <f t="shared" si="0"/>
        <v>0.39263803680981596</v>
      </c>
      <c r="K37" s="24">
        <v>507</v>
      </c>
      <c r="L37" s="30">
        <v>162</v>
      </c>
      <c r="M37" s="64">
        <f t="shared" si="2"/>
        <v>0.31952662721893493</v>
      </c>
      <c r="N37" s="26"/>
      <c r="O37" s="26"/>
      <c r="P37" s="65"/>
    </row>
    <row r="38" spans="1:16" s="1" customFormat="1" ht="14.45" customHeight="1" x14ac:dyDescent="0.25">
      <c r="A38" s="10" t="s">
        <v>106</v>
      </c>
      <c r="B38" s="10" t="s">
        <v>20</v>
      </c>
      <c r="C38" s="10" t="s">
        <v>45</v>
      </c>
      <c r="D38" s="35" t="s">
        <v>146</v>
      </c>
      <c r="E38" s="43">
        <v>103</v>
      </c>
      <c r="F38" s="43">
        <v>55</v>
      </c>
      <c r="G38" s="63">
        <f t="shared" si="1"/>
        <v>0.53398058252427183</v>
      </c>
      <c r="H38" s="28">
        <v>311</v>
      </c>
      <c r="I38" s="27">
        <v>203</v>
      </c>
      <c r="J38" s="64">
        <f t="shared" si="0"/>
        <v>0.65273311897106112</v>
      </c>
      <c r="K38" s="24">
        <v>59</v>
      </c>
      <c r="L38" s="30">
        <v>37</v>
      </c>
      <c r="M38" s="64">
        <f t="shared" si="2"/>
        <v>0.6271186440677966</v>
      </c>
      <c r="N38" s="26"/>
      <c r="O38" s="26"/>
      <c r="P38" s="65"/>
    </row>
    <row r="39" spans="1:16" ht="14.45" customHeight="1" x14ac:dyDescent="0.25">
      <c r="A39" s="10" t="s">
        <v>107</v>
      </c>
      <c r="B39" s="10" t="s">
        <v>20</v>
      </c>
      <c r="C39" s="10" t="s">
        <v>42</v>
      </c>
      <c r="D39" s="31" t="s">
        <v>143</v>
      </c>
      <c r="E39" s="43">
        <v>1367</v>
      </c>
      <c r="F39" s="43">
        <v>441</v>
      </c>
      <c r="G39" s="63">
        <f t="shared" si="1"/>
        <v>0.32260424286759326</v>
      </c>
      <c r="H39" s="28">
        <v>1253</v>
      </c>
      <c r="I39" s="27">
        <v>377</v>
      </c>
      <c r="J39" s="64">
        <f t="shared" si="0"/>
        <v>0.30087789305666401</v>
      </c>
      <c r="K39" s="24">
        <v>1060</v>
      </c>
      <c r="L39" s="30">
        <v>324</v>
      </c>
      <c r="M39" s="64">
        <f t="shared" si="2"/>
        <v>0.30566037735849055</v>
      </c>
      <c r="N39" s="28">
        <v>896</v>
      </c>
      <c r="O39" s="28">
        <v>281</v>
      </c>
      <c r="P39" s="65">
        <f t="shared" si="3"/>
        <v>0.31361607142857145</v>
      </c>
    </row>
    <row r="40" spans="1:16" ht="14.45" customHeight="1" x14ac:dyDescent="0.25">
      <c r="A40" s="10" t="s">
        <v>117</v>
      </c>
      <c r="B40" s="10" t="s">
        <v>20</v>
      </c>
      <c r="C40" s="10" t="s">
        <v>63</v>
      </c>
      <c r="D40" s="31" t="s">
        <v>143</v>
      </c>
      <c r="E40" s="43">
        <v>611</v>
      </c>
      <c r="F40" s="43">
        <v>274</v>
      </c>
      <c r="G40" s="63">
        <f t="shared" si="1"/>
        <v>0.44844517184942717</v>
      </c>
      <c r="H40" s="28">
        <v>432</v>
      </c>
      <c r="I40" s="27">
        <v>207</v>
      </c>
      <c r="J40" s="64">
        <f t="shared" si="0"/>
        <v>0.47916666666666669</v>
      </c>
      <c r="K40" s="24">
        <v>373</v>
      </c>
      <c r="L40" s="30">
        <v>154</v>
      </c>
      <c r="M40" s="64">
        <f t="shared" si="2"/>
        <v>0.4128686327077748</v>
      </c>
      <c r="N40" s="28">
        <v>277</v>
      </c>
      <c r="O40" s="28">
        <v>135</v>
      </c>
      <c r="P40" s="65">
        <f t="shared" si="3"/>
        <v>0.48736462093862815</v>
      </c>
    </row>
    <row r="41" spans="1:16" ht="14.45" customHeight="1" x14ac:dyDescent="0.25">
      <c r="A41" s="10" t="s">
        <v>135</v>
      </c>
      <c r="B41" s="10" t="s">
        <v>20</v>
      </c>
      <c r="C41" s="10" t="s">
        <v>36</v>
      </c>
      <c r="D41" s="31" t="s">
        <v>144</v>
      </c>
      <c r="E41" s="43">
        <v>2542</v>
      </c>
      <c r="F41" s="43">
        <v>1138</v>
      </c>
      <c r="G41" s="63">
        <f t="shared" si="1"/>
        <v>0.44767899291896146</v>
      </c>
      <c r="H41" s="28">
        <v>2686</v>
      </c>
      <c r="I41" s="27">
        <v>1204</v>
      </c>
      <c r="J41" s="64">
        <f t="shared" si="0"/>
        <v>0.44825018615040951</v>
      </c>
      <c r="K41" s="24">
        <v>3016</v>
      </c>
      <c r="L41" s="30">
        <v>1166</v>
      </c>
      <c r="M41" s="64">
        <f t="shared" si="2"/>
        <v>0.38660477453580899</v>
      </c>
      <c r="N41" s="28">
        <v>2892</v>
      </c>
      <c r="O41" s="28">
        <v>1070</v>
      </c>
      <c r="P41" s="65">
        <f t="shared" si="3"/>
        <v>0.36998616874135548</v>
      </c>
    </row>
    <row r="42" spans="1:16" ht="14.45" customHeight="1" x14ac:dyDescent="0.25">
      <c r="A42" s="9" t="s">
        <v>16</v>
      </c>
      <c r="B42" s="9" t="s">
        <v>17</v>
      </c>
      <c r="C42" s="9" t="s">
        <v>18</v>
      </c>
      <c r="D42" s="38"/>
      <c r="E42" s="43">
        <v>25</v>
      </c>
      <c r="F42" s="43">
        <v>0</v>
      </c>
      <c r="G42" s="63">
        <f t="shared" si="1"/>
        <v>0</v>
      </c>
      <c r="H42" s="28">
        <v>2</v>
      </c>
      <c r="I42" s="27">
        <v>0</v>
      </c>
      <c r="J42" s="64">
        <f t="shared" si="0"/>
        <v>0</v>
      </c>
      <c r="K42" s="29"/>
      <c r="L42" s="68"/>
      <c r="M42" s="64"/>
      <c r="N42" s="26"/>
      <c r="O42" s="26"/>
      <c r="P42" s="65"/>
    </row>
    <row r="43" spans="1:16" ht="14.45" customHeight="1" x14ac:dyDescent="0.25">
      <c r="A43" s="10" t="s">
        <v>32</v>
      </c>
      <c r="B43" s="10" t="s">
        <v>17</v>
      </c>
      <c r="C43" s="10" t="s">
        <v>33</v>
      </c>
      <c r="D43" s="38" t="s">
        <v>145</v>
      </c>
      <c r="E43" s="43">
        <v>24</v>
      </c>
      <c r="F43" s="43">
        <v>6</v>
      </c>
      <c r="G43" s="63">
        <f t="shared" si="1"/>
        <v>0.25</v>
      </c>
      <c r="H43" s="28">
        <v>31</v>
      </c>
      <c r="I43" s="27">
        <v>4</v>
      </c>
      <c r="J43" s="64">
        <f t="shared" si="0"/>
        <v>0.12903225806451613</v>
      </c>
      <c r="K43" s="24">
        <v>30</v>
      </c>
      <c r="L43" s="30">
        <v>8</v>
      </c>
      <c r="M43" s="64">
        <f t="shared" si="2"/>
        <v>0.26666666666666666</v>
      </c>
      <c r="N43" s="28">
        <v>12</v>
      </c>
      <c r="O43" s="28">
        <v>4</v>
      </c>
      <c r="P43" s="65">
        <f t="shared" si="3"/>
        <v>0.33333333333333331</v>
      </c>
    </row>
    <row r="44" spans="1:16" ht="14.45" customHeight="1" x14ac:dyDescent="0.25">
      <c r="A44" s="10" t="s">
        <v>37</v>
      </c>
      <c r="B44" s="10" t="s">
        <v>17</v>
      </c>
      <c r="C44" s="10" t="s">
        <v>38</v>
      </c>
      <c r="D44" s="38" t="s">
        <v>143</v>
      </c>
      <c r="E44" s="43">
        <v>489</v>
      </c>
      <c r="F44" s="43">
        <v>198</v>
      </c>
      <c r="G44" s="63">
        <f t="shared" si="1"/>
        <v>0.40490797546012269</v>
      </c>
      <c r="H44" s="28">
        <v>512</v>
      </c>
      <c r="I44" s="27">
        <v>195</v>
      </c>
      <c r="J44" s="64">
        <f t="shared" si="0"/>
        <v>0.380859375</v>
      </c>
      <c r="K44" s="24">
        <v>463</v>
      </c>
      <c r="L44" s="30">
        <v>172</v>
      </c>
      <c r="M44" s="64">
        <f t="shared" si="2"/>
        <v>0.37149028077753782</v>
      </c>
      <c r="N44" s="28">
        <v>406</v>
      </c>
      <c r="O44" s="28">
        <v>159</v>
      </c>
      <c r="P44" s="65">
        <f t="shared" si="3"/>
        <v>0.39162561576354682</v>
      </c>
    </row>
    <row r="45" spans="1:16" ht="14.45" customHeight="1" x14ac:dyDescent="0.25">
      <c r="A45" s="10" t="s">
        <v>70</v>
      </c>
      <c r="B45" s="10" t="s">
        <v>17</v>
      </c>
      <c r="C45" s="10" t="s">
        <v>71</v>
      </c>
      <c r="D45" s="38" t="s">
        <v>143</v>
      </c>
      <c r="E45" s="43">
        <v>1073</v>
      </c>
      <c r="F45" s="43">
        <v>498</v>
      </c>
      <c r="G45" s="63">
        <f t="shared" si="1"/>
        <v>0.46411929170549859</v>
      </c>
      <c r="H45" s="28">
        <v>1176</v>
      </c>
      <c r="I45" s="27">
        <v>586</v>
      </c>
      <c r="J45" s="64">
        <f t="shared" si="0"/>
        <v>0.49829931972789115</v>
      </c>
      <c r="K45" s="24">
        <v>1497</v>
      </c>
      <c r="L45" s="30">
        <v>794</v>
      </c>
      <c r="M45" s="64">
        <f t="shared" si="2"/>
        <v>0.53039412157648635</v>
      </c>
      <c r="N45" s="28">
        <v>1352</v>
      </c>
      <c r="O45" s="28">
        <v>613</v>
      </c>
      <c r="P45" s="65">
        <f t="shared" si="3"/>
        <v>0.45340236686390534</v>
      </c>
    </row>
    <row r="46" spans="1:16" s="1" customFormat="1" ht="14.45" customHeight="1" x14ac:dyDescent="0.25">
      <c r="A46" s="10" t="s">
        <v>83</v>
      </c>
      <c r="B46" s="10" t="s">
        <v>17</v>
      </c>
      <c r="C46" s="10" t="s">
        <v>71</v>
      </c>
      <c r="D46" s="38" t="s">
        <v>146</v>
      </c>
      <c r="E46" s="43">
        <v>1076</v>
      </c>
      <c r="F46" s="43">
        <v>613</v>
      </c>
      <c r="G46" s="63">
        <f t="shared" si="1"/>
        <v>0.5697026022304833</v>
      </c>
      <c r="H46" s="28">
        <v>1136</v>
      </c>
      <c r="I46" s="27">
        <v>660</v>
      </c>
      <c r="J46" s="64">
        <f>I46/H46</f>
        <v>0.58098591549295775</v>
      </c>
      <c r="K46" s="24">
        <v>1231</v>
      </c>
      <c r="L46" s="30">
        <v>695</v>
      </c>
      <c r="M46" s="64">
        <f t="shared" si="2"/>
        <v>0.56458164094232333</v>
      </c>
      <c r="N46" s="28">
        <v>1157</v>
      </c>
      <c r="O46" s="28">
        <v>590</v>
      </c>
      <c r="P46" s="65">
        <f t="shared" si="3"/>
        <v>0.5099394987035436</v>
      </c>
    </row>
    <row r="47" spans="1:16" ht="14.45" customHeight="1" x14ac:dyDescent="0.25">
      <c r="A47" s="10" t="s">
        <v>142</v>
      </c>
      <c r="B47" s="10" t="s">
        <v>17</v>
      </c>
      <c r="C47" s="10" t="s">
        <v>71</v>
      </c>
      <c r="D47" s="38" t="s">
        <v>143</v>
      </c>
      <c r="E47" s="43">
        <v>1411</v>
      </c>
      <c r="F47" s="43">
        <v>862</v>
      </c>
      <c r="G47" s="63">
        <f t="shared" si="1"/>
        <v>0.61091424521615878</v>
      </c>
      <c r="H47" s="28">
        <v>1102</v>
      </c>
      <c r="I47" s="27">
        <v>562</v>
      </c>
      <c r="J47" s="64">
        <f t="shared" ref="J47:J107" si="5">I47/H47</f>
        <v>0.50998185117967332</v>
      </c>
      <c r="K47" s="24">
        <v>849</v>
      </c>
      <c r="L47" s="30">
        <v>455</v>
      </c>
      <c r="M47" s="64">
        <f t="shared" si="2"/>
        <v>0.53592461719670204</v>
      </c>
      <c r="N47" s="28">
        <v>1010</v>
      </c>
      <c r="O47" s="28">
        <v>505</v>
      </c>
      <c r="P47" s="65">
        <f t="shared" si="3"/>
        <v>0.5</v>
      </c>
    </row>
    <row r="48" spans="1:16" s="5" customFormat="1" ht="14.45" customHeight="1" x14ac:dyDescent="0.25">
      <c r="A48" s="10" t="s">
        <v>99</v>
      </c>
      <c r="B48" s="10" t="s">
        <v>17</v>
      </c>
      <c r="C48" s="10" t="s">
        <v>100</v>
      </c>
      <c r="D48" s="38" t="s">
        <v>143</v>
      </c>
      <c r="E48" s="43">
        <v>466</v>
      </c>
      <c r="F48" s="43">
        <v>181</v>
      </c>
      <c r="G48" s="63">
        <f t="shared" si="1"/>
        <v>0.388412017167382</v>
      </c>
      <c r="H48" s="28">
        <v>429</v>
      </c>
      <c r="I48" s="27">
        <v>193</v>
      </c>
      <c r="J48" s="64">
        <f t="shared" si="5"/>
        <v>0.44988344988344986</v>
      </c>
      <c r="K48" s="24">
        <v>414</v>
      </c>
      <c r="L48" s="30">
        <v>153</v>
      </c>
      <c r="M48" s="64">
        <f t="shared" si="2"/>
        <v>0.36956521739130432</v>
      </c>
      <c r="N48" s="28">
        <v>385</v>
      </c>
      <c r="O48" s="28">
        <v>143</v>
      </c>
      <c r="P48" s="65">
        <f t="shared" si="3"/>
        <v>0.37142857142857144</v>
      </c>
    </row>
    <row r="49" spans="1:16" ht="14.45" customHeight="1" x14ac:dyDescent="0.25">
      <c r="A49" s="10" t="s">
        <v>125</v>
      </c>
      <c r="B49" s="10" t="s">
        <v>17</v>
      </c>
      <c r="C49" s="10" t="s">
        <v>71</v>
      </c>
      <c r="D49" s="38" t="s">
        <v>143</v>
      </c>
      <c r="E49" s="43">
        <v>619</v>
      </c>
      <c r="F49" s="43">
        <v>310</v>
      </c>
      <c r="G49" s="63">
        <f t="shared" si="1"/>
        <v>0.50080775444264947</v>
      </c>
      <c r="H49" s="28">
        <v>559</v>
      </c>
      <c r="I49" s="27">
        <v>264</v>
      </c>
      <c r="J49" s="64">
        <f t="shared" si="5"/>
        <v>0.47227191413237923</v>
      </c>
      <c r="K49" s="24">
        <v>499</v>
      </c>
      <c r="L49" s="30">
        <v>217</v>
      </c>
      <c r="M49" s="64">
        <f t="shared" si="2"/>
        <v>0.43486973947895791</v>
      </c>
      <c r="N49" s="28">
        <v>361</v>
      </c>
      <c r="O49" s="28">
        <v>128</v>
      </c>
      <c r="P49" s="65">
        <f t="shared" si="3"/>
        <v>0.35457063711911357</v>
      </c>
    </row>
    <row r="50" spans="1:16" ht="14.45" customHeight="1" x14ac:dyDescent="0.25">
      <c r="A50" s="10" t="s">
        <v>126</v>
      </c>
      <c r="B50" s="10" t="s">
        <v>17</v>
      </c>
      <c r="C50" s="10" t="s">
        <v>71</v>
      </c>
      <c r="D50" s="38" t="s">
        <v>143</v>
      </c>
      <c r="E50" s="43">
        <v>1353</v>
      </c>
      <c r="F50" s="43">
        <v>738</v>
      </c>
      <c r="G50" s="63">
        <f t="shared" si="1"/>
        <v>0.54545454545454541</v>
      </c>
      <c r="H50" s="28">
        <v>1309</v>
      </c>
      <c r="I50" s="27">
        <v>689</v>
      </c>
      <c r="J50" s="64">
        <f t="shared" si="5"/>
        <v>0.52635599694423219</v>
      </c>
      <c r="K50" s="24">
        <v>998</v>
      </c>
      <c r="L50" s="30">
        <v>513</v>
      </c>
      <c r="M50" s="64">
        <f t="shared" si="2"/>
        <v>0.51402805611222446</v>
      </c>
      <c r="N50" s="28">
        <v>719</v>
      </c>
      <c r="O50" s="28">
        <v>353</v>
      </c>
      <c r="P50" s="65">
        <f t="shared" si="3"/>
        <v>0.49095966620305981</v>
      </c>
    </row>
    <row r="51" spans="1:16" x14ac:dyDescent="0.25">
      <c r="A51" s="10" t="s">
        <v>127</v>
      </c>
      <c r="B51" s="10" t="s">
        <v>17</v>
      </c>
      <c r="C51" s="10" t="s">
        <v>130</v>
      </c>
      <c r="D51" s="38" t="s">
        <v>145</v>
      </c>
      <c r="E51" s="25">
        <v>188</v>
      </c>
      <c r="F51" s="23">
        <v>14</v>
      </c>
      <c r="G51" s="63">
        <f t="shared" si="1"/>
        <v>7.4468085106382975E-2</v>
      </c>
      <c r="H51" s="28">
        <v>156</v>
      </c>
      <c r="I51" s="27">
        <v>27</v>
      </c>
      <c r="J51" s="64">
        <f t="shared" si="5"/>
        <v>0.17307692307692307</v>
      </c>
      <c r="K51" s="24">
        <v>146</v>
      </c>
      <c r="L51" s="30">
        <v>15</v>
      </c>
      <c r="M51" s="64">
        <f t="shared" si="2"/>
        <v>0.10273972602739725</v>
      </c>
      <c r="N51" s="28">
        <v>117</v>
      </c>
      <c r="O51" s="28">
        <v>11</v>
      </c>
      <c r="P51" s="65">
        <f t="shared" si="3"/>
        <v>9.4017094017094016E-2</v>
      </c>
    </row>
    <row r="52" spans="1:16" x14ac:dyDescent="0.25">
      <c r="A52" s="10" t="s">
        <v>127</v>
      </c>
      <c r="B52" s="10" t="s">
        <v>17</v>
      </c>
      <c r="C52" s="10" t="s">
        <v>100</v>
      </c>
      <c r="D52" s="38" t="s">
        <v>143</v>
      </c>
      <c r="E52" s="43">
        <v>398</v>
      </c>
      <c r="F52" s="43">
        <v>145</v>
      </c>
      <c r="G52" s="63">
        <f t="shared" si="1"/>
        <v>0.36432160804020103</v>
      </c>
      <c r="H52" s="28">
        <v>362</v>
      </c>
      <c r="I52" s="27">
        <v>154</v>
      </c>
      <c r="J52" s="64">
        <f t="shared" si="5"/>
        <v>0.425414364640884</v>
      </c>
      <c r="K52" s="24">
        <v>331</v>
      </c>
      <c r="L52" s="30">
        <v>141</v>
      </c>
      <c r="M52" s="64">
        <f t="shared" si="2"/>
        <v>0.42598187311178248</v>
      </c>
      <c r="N52" s="28">
        <v>272</v>
      </c>
      <c r="O52" s="28">
        <v>113</v>
      </c>
      <c r="P52" s="65">
        <f t="shared" si="3"/>
        <v>0.41544117647058826</v>
      </c>
    </row>
    <row r="53" spans="1:16" x14ac:dyDescent="0.25">
      <c r="A53" s="10" t="s">
        <v>127</v>
      </c>
      <c r="B53" s="10" t="s">
        <v>17</v>
      </c>
      <c r="C53" s="10" t="s">
        <v>132</v>
      </c>
      <c r="D53" s="38" t="s">
        <v>143</v>
      </c>
      <c r="E53" s="43">
        <v>198</v>
      </c>
      <c r="F53" s="43">
        <v>76</v>
      </c>
      <c r="G53" s="63">
        <f t="shared" si="1"/>
        <v>0.38383838383838381</v>
      </c>
      <c r="H53" s="28">
        <v>208</v>
      </c>
      <c r="I53" s="27">
        <v>93</v>
      </c>
      <c r="J53" s="64">
        <f t="shared" si="5"/>
        <v>0.44711538461538464</v>
      </c>
      <c r="K53" s="24">
        <v>148</v>
      </c>
      <c r="L53" s="30">
        <v>63</v>
      </c>
      <c r="M53" s="64">
        <f t="shared" si="2"/>
        <v>0.42567567567567566</v>
      </c>
      <c r="N53" s="28">
        <v>106</v>
      </c>
      <c r="O53" s="28">
        <v>41</v>
      </c>
      <c r="P53" s="65">
        <f t="shared" si="3"/>
        <v>0.3867924528301887</v>
      </c>
    </row>
    <row r="54" spans="1:16" x14ac:dyDescent="0.25">
      <c r="A54" s="9" t="s">
        <v>127</v>
      </c>
      <c r="B54" s="9" t="s">
        <v>17</v>
      </c>
      <c r="C54" s="9" t="s">
        <v>134</v>
      </c>
      <c r="D54" s="38"/>
      <c r="E54" s="43">
        <v>58</v>
      </c>
      <c r="F54" s="43">
        <v>11</v>
      </c>
      <c r="G54" s="63">
        <f t="shared" si="1"/>
        <v>0.18965517241379309</v>
      </c>
      <c r="H54" s="28">
        <v>52</v>
      </c>
      <c r="I54" s="27">
        <v>21</v>
      </c>
      <c r="J54" s="64">
        <f t="shared" si="5"/>
        <v>0.40384615384615385</v>
      </c>
      <c r="K54" s="22"/>
      <c r="L54" s="26"/>
      <c r="M54" s="64"/>
      <c r="N54" s="26"/>
      <c r="O54" s="26"/>
      <c r="P54" s="65"/>
    </row>
    <row r="55" spans="1:16" x14ac:dyDescent="0.25">
      <c r="A55" s="8" t="s">
        <v>155</v>
      </c>
      <c r="B55" s="8" t="s">
        <v>48</v>
      </c>
      <c r="C55" s="8" t="s">
        <v>120</v>
      </c>
      <c r="D55" s="22" t="s">
        <v>143</v>
      </c>
      <c r="E55" s="43">
        <v>185</v>
      </c>
      <c r="F55" s="43">
        <v>42</v>
      </c>
      <c r="G55" s="63">
        <f t="shared" si="1"/>
        <v>0.22702702702702704</v>
      </c>
      <c r="H55" s="28">
        <v>172</v>
      </c>
      <c r="I55" s="27">
        <v>51</v>
      </c>
      <c r="J55" s="64">
        <f t="shared" si="5"/>
        <v>0.29651162790697677</v>
      </c>
      <c r="K55" s="24">
        <v>131</v>
      </c>
      <c r="L55" s="30">
        <v>41</v>
      </c>
      <c r="M55" s="64">
        <f t="shared" si="2"/>
        <v>0.31297709923664124</v>
      </c>
      <c r="N55" s="28">
        <v>119</v>
      </c>
      <c r="O55" s="28">
        <v>32</v>
      </c>
      <c r="P55" s="65">
        <f t="shared" si="3"/>
        <v>0.26890756302521007</v>
      </c>
    </row>
    <row r="56" spans="1:16" x14ac:dyDescent="0.25">
      <c r="A56" s="10" t="s">
        <v>47</v>
      </c>
      <c r="B56" s="10" t="s">
        <v>48</v>
      </c>
      <c r="C56" s="10" t="s">
        <v>49</v>
      </c>
      <c r="D56" s="31" t="s">
        <v>143</v>
      </c>
      <c r="E56" s="43">
        <v>530</v>
      </c>
      <c r="F56" s="43">
        <v>299</v>
      </c>
      <c r="G56" s="63">
        <f t="shared" si="1"/>
        <v>0.5641509433962264</v>
      </c>
      <c r="H56" s="28">
        <v>481</v>
      </c>
      <c r="I56" s="27">
        <v>249</v>
      </c>
      <c r="J56" s="64">
        <f t="shared" si="5"/>
        <v>0.51767151767151764</v>
      </c>
      <c r="K56" s="24">
        <v>405</v>
      </c>
      <c r="L56" s="30">
        <v>243</v>
      </c>
      <c r="M56" s="64">
        <f t="shared" si="2"/>
        <v>0.6</v>
      </c>
      <c r="N56" s="28">
        <v>421</v>
      </c>
      <c r="O56" s="28">
        <v>230</v>
      </c>
      <c r="P56" s="65">
        <f t="shared" si="3"/>
        <v>0.54631828978622332</v>
      </c>
    </row>
    <row r="57" spans="1:16" x14ac:dyDescent="0.25">
      <c r="A57" s="10" t="s">
        <v>74</v>
      </c>
      <c r="B57" s="10" t="s">
        <v>48</v>
      </c>
      <c r="C57" s="10" t="s">
        <v>75</v>
      </c>
      <c r="D57" s="26" t="s">
        <v>144</v>
      </c>
      <c r="E57" s="43">
        <v>493</v>
      </c>
      <c r="F57" s="43">
        <v>198</v>
      </c>
      <c r="G57" s="63">
        <f t="shared" si="1"/>
        <v>0.40162271805273836</v>
      </c>
      <c r="H57" s="28">
        <v>412</v>
      </c>
      <c r="I57" s="27">
        <v>161</v>
      </c>
      <c r="J57" s="64">
        <f t="shared" si="5"/>
        <v>0.39077669902912621</v>
      </c>
      <c r="K57" s="30">
        <v>470</v>
      </c>
      <c r="L57" s="30">
        <v>222</v>
      </c>
      <c r="M57" s="64">
        <f t="shared" si="2"/>
        <v>0.47234042553191491</v>
      </c>
      <c r="N57" s="28">
        <v>414</v>
      </c>
      <c r="O57" s="28">
        <v>187</v>
      </c>
      <c r="P57" s="65">
        <f t="shared" si="3"/>
        <v>0.45169082125603865</v>
      </c>
    </row>
    <row r="58" spans="1:16" x14ac:dyDescent="0.25">
      <c r="A58" s="10" t="s">
        <v>85</v>
      </c>
      <c r="B58" s="10" t="s">
        <v>48</v>
      </c>
      <c r="C58" s="10" t="s">
        <v>86</v>
      </c>
      <c r="D58" s="22" t="s">
        <v>143</v>
      </c>
      <c r="E58" s="43">
        <v>195</v>
      </c>
      <c r="F58" s="43">
        <v>54</v>
      </c>
      <c r="G58" s="63">
        <f t="shared" si="1"/>
        <v>0.27692307692307694</v>
      </c>
      <c r="H58" s="28">
        <v>170</v>
      </c>
      <c r="I58" s="27">
        <v>53</v>
      </c>
      <c r="J58" s="64">
        <f t="shared" si="5"/>
        <v>0.31176470588235294</v>
      </c>
      <c r="K58" s="24">
        <v>185</v>
      </c>
      <c r="L58" s="30">
        <v>60</v>
      </c>
      <c r="M58" s="64">
        <f t="shared" si="2"/>
        <v>0.32432432432432434</v>
      </c>
      <c r="N58" s="28">
        <v>166</v>
      </c>
      <c r="O58" s="28">
        <v>71</v>
      </c>
      <c r="P58" s="65">
        <f t="shared" si="3"/>
        <v>0.42771084337349397</v>
      </c>
    </row>
    <row r="59" spans="1:16" x14ac:dyDescent="0.25">
      <c r="A59" s="9" t="s">
        <v>97</v>
      </c>
      <c r="B59" s="9" t="s">
        <v>48</v>
      </c>
      <c r="C59" s="9" t="s">
        <v>98</v>
      </c>
      <c r="D59" s="22"/>
      <c r="E59" s="43">
        <v>168</v>
      </c>
      <c r="F59" s="43">
        <v>45</v>
      </c>
      <c r="G59" s="63">
        <f t="shared" si="1"/>
        <v>0.26785714285714285</v>
      </c>
      <c r="H59" s="28">
        <v>46</v>
      </c>
      <c r="I59" s="27">
        <v>9</v>
      </c>
      <c r="J59" s="64">
        <f t="shared" si="5"/>
        <v>0.19565217391304349</v>
      </c>
      <c r="K59" s="22"/>
      <c r="L59" s="26"/>
      <c r="M59" s="64"/>
      <c r="N59" s="26"/>
      <c r="O59" s="26"/>
      <c r="P59" s="65"/>
    </row>
    <row r="60" spans="1:16" x14ac:dyDescent="0.25">
      <c r="A60" s="10" t="s">
        <v>108</v>
      </c>
      <c r="B60" s="10" t="s">
        <v>48</v>
      </c>
      <c r="C60" s="10" t="s">
        <v>110</v>
      </c>
      <c r="D60" s="22" t="s">
        <v>145</v>
      </c>
      <c r="E60" s="43">
        <v>21</v>
      </c>
      <c r="F60" s="43">
        <v>0</v>
      </c>
      <c r="G60" s="63">
        <f t="shared" si="1"/>
        <v>0</v>
      </c>
      <c r="H60" s="28">
        <v>90</v>
      </c>
      <c r="I60" s="27">
        <v>25</v>
      </c>
      <c r="J60" s="64">
        <f t="shared" si="5"/>
        <v>0.27777777777777779</v>
      </c>
      <c r="K60" s="24">
        <v>74</v>
      </c>
      <c r="L60" s="30">
        <v>13</v>
      </c>
      <c r="M60" s="64">
        <f t="shared" si="2"/>
        <v>0.17567567567567569</v>
      </c>
      <c r="N60" s="28">
        <v>36</v>
      </c>
      <c r="O60" s="28">
        <v>6</v>
      </c>
      <c r="P60" s="65">
        <f t="shared" si="3"/>
        <v>0.16666666666666666</v>
      </c>
    </row>
    <row r="61" spans="1:16" x14ac:dyDescent="0.25">
      <c r="A61" s="10" t="s">
        <v>118</v>
      </c>
      <c r="B61" s="10" t="s">
        <v>48</v>
      </c>
      <c r="C61" s="10" t="s">
        <v>49</v>
      </c>
      <c r="D61" s="22" t="s">
        <v>143</v>
      </c>
      <c r="E61" s="43">
        <v>896</v>
      </c>
      <c r="F61" s="43">
        <v>535</v>
      </c>
      <c r="G61" s="63">
        <f t="shared" si="1"/>
        <v>0.5970982142857143</v>
      </c>
      <c r="H61" s="28">
        <v>853</v>
      </c>
      <c r="I61" s="27">
        <v>536</v>
      </c>
      <c r="J61" s="64">
        <f t="shared" si="5"/>
        <v>0.62837045720984763</v>
      </c>
      <c r="K61" s="24">
        <v>801</v>
      </c>
      <c r="L61" s="30">
        <v>465</v>
      </c>
      <c r="M61" s="64">
        <f t="shared" si="2"/>
        <v>0.58052434456928836</v>
      </c>
      <c r="N61" s="28">
        <v>730</v>
      </c>
      <c r="O61" s="28">
        <v>449</v>
      </c>
      <c r="P61" s="65">
        <f t="shared" si="3"/>
        <v>0.6150684931506849</v>
      </c>
    </row>
    <row r="62" spans="1:16" x14ac:dyDescent="0.25">
      <c r="A62" s="9" t="s">
        <v>119</v>
      </c>
      <c r="B62" s="9" t="s">
        <v>48</v>
      </c>
      <c r="C62" s="9" t="s">
        <v>121</v>
      </c>
      <c r="D62" s="22"/>
      <c r="E62" s="43">
        <v>3</v>
      </c>
      <c r="F62" s="43">
        <v>0</v>
      </c>
      <c r="G62" s="63">
        <f t="shared" si="1"/>
        <v>0</v>
      </c>
      <c r="H62" s="28">
        <v>2</v>
      </c>
      <c r="I62" s="27">
        <v>1</v>
      </c>
      <c r="J62" s="64">
        <f t="shared" si="5"/>
        <v>0.5</v>
      </c>
      <c r="K62" s="22"/>
      <c r="L62" s="26"/>
      <c r="M62" s="64"/>
      <c r="N62" s="26"/>
      <c r="O62" s="26"/>
      <c r="P62" s="65"/>
    </row>
    <row r="63" spans="1:16" s="15" customFormat="1" x14ac:dyDescent="0.25">
      <c r="A63" s="9" t="s">
        <v>119</v>
      </c>
      <c r="B63" s="9" t="s">
        <v>48</v>
      </c>
      <c r="C63" s="9" t="s">
        <v>49</v>
      </c>
      <c r="D63" s="22"/>
      <c r="E63" s="43">
        <v>10</v>
      </c>
      <c r="F63" s="43">
        <v>2</v>
      </c>
      <c r="G63" s="63">
        <f t="shared" si="1"/>
        <v>0.2</v>
      </c>
      <c r="H63" s="28"/>
      <c r="I63" s="27"/>
      <c r="J63" s="64"/>
      <c r="K63" s="22"/>
      <c r="L63" s="26"/>
      <c r="M63" s="64"/>
      <c r="N63" s="26"/>
      <c r="O63" s="26"/>
      <c r="P63" s="65"/>
    </row>
    <row r="64" spans="1:16" x14ac:dyDescent="0.25">
      <c r="A64" s="10" t="s">
        <v>127</v>
      </c>
      <c r="B64" s="10" t="s">
        <v>48</v>
      </c>
      <c r="C64" s="10" t="s">
        <v>98</v>
      </c>
      <c r="D64" s="22" t="s">
        <v>143</v>
      </c>
      <c r="E64" s="43">
        <v>428</v>
      </c>
      <c r="F64" s="43">
        <v>65</v>
      </c>
      <c r="G64" s="63">
        <f t="shared" si="1"/>
        <v>0.15186915887850466</v>
      </c>
      <c r="H64" s="28">
        <v>472</v>
      </c>
      <c r="I64" s="27">
        <v>80</v>
      </c>
      <c r="J64" s="64">
        <f t="shared" si="5"/>
        <v>0.16949152542372881</v>
      </c>
      <c r="K64" s="24">
        <v>389</v>
      </c>
      <c r="L64" s="30">
        <v>77</v>
      </c>
      <c r="M64" s="64">
        <f t="shared" si="2"/>
        <v>0.19794344473007713</v>
      </c>
      <c r="N64" s="28">
        <v>439</v>
      </c>
      <c r="O64" s="28">
        <v>78</v>
      </c>
      <c r="P64" s="65">
        <f t="shared" si="3"/>
        <v>0.1776765375854214</v>
      </c>
    </row>
    <row r="65" spans="1:16" x14ac:dyDescent="0.25">
      <c r="A65" s="10" t="s">
        <v>127</v>
      </c>
      <c r="B65" s="10" t="s">
        <v>48</v>
      </c>
      <c r="C65" s="10" t="s">
        <v>133</v>
      </c>
      <c r="D65" s="22" t="s">
        <v>143</v>
      </c>
      <c r="E65" s="43">
        <v>218</v>
      </c>
      <c r="F65" s="43">
        <v>95</v>
      </c>
      <c r="G65" s="63">
        <f t="shared" si="1"/>
        <v>0.43577981651376146</v>
      </c>
      <c r="H65" s="28">
        <v>229</v>
      </c>
      <c r="I65" s="27">
        <v>91</v>
      </c>
      <c r="J65" s="64">
        <f t="shared" si="5"/>
        <v>0.39737991266375544</v>
      </c>
      <c r="K65" s="24">
        <v>191</v>
      </c>
      <c r="L65" s="30">
        <v>81</v>
      </c>
      <c r="M65" s="64">
        <f t="shared" si="2"/>
        <v>0.42408376963350786</v>
      </c>
      <c r="N65" s="28">
        <v>143</v>
      </c>
      <c r="O65" s="28">
        <v>53</v>
      </c>
      <c r="P65" s="65">
        <f t="shared" si="3"/>
        <v>0.37062937062937062</v>
      </c>
    </row>
    <row r="66" spans="1:16" x14ac:dyDescent="0.25">
      <c r="A66" s="9" t="s">
        <v>138</v>
      </c>
      <c r="B66" s="9" t="s">
        <v>48</v>
      </c>
      <c r="C66" s="9" t="s">
        <v>86</v>
      </c>
      <c r="D66" s="22"/>
      <c r="E66" s="43">
        <v>185</v>
      </c>
      <c r="F66" s="43">
        <v>45</v>
      </c>
      <c r="G66" s="63">
        <f t="shared" si="1"/>
        <v>0.24324324324324326</v>
      </c>
      <c r="H66" s="28">
        <v>92</v>
      </c>
      <c r="I66" s="27">
        <v>31</v>
      </c>
      <c r="J66" s="64">
        <f t="shared" si="5"/>
        <v>0.33695652173913043</v>
      </c>
      <c r="K66" s="22"/>
      <c r="L66" s="26"/>
      <c r="M66" s="64"/>
      <c r="N66" s="26"/>
      <c r="O66" s="26"/>
      <c r="P66" s="65"/>
    </row>
    <row r="67" spans="1:16" x14ac:dyDescent="0.25">
      <c r="A67" s="10" t="s">
        <v>108</v>
      </c>
      <c r="B67" s="10" t="s">
        <v>113</v>
      </c>
      <c r="C67" s="10" t="s">
        <v>114</v>
      </c>
      <c r="D67" s="22" t="s">
        <v>145</v>
      </c>
      <c r="E67" s="43">
        <v>11</v>
      </c>
      <c r="F67" s="43">
        <v>1</v>
      </c>
      <c r="G67" s="63">
        <f t="shared" ref="G67:G106" si="6">F67/E67</f>
        <v>9.0909090909090912E-2</v>
      </c>
      <c r="H67" s="28">
        <v>16</v>
      </c>
      <c r="I67" s="27">
        <v>1</v>
      </c>
      <c r="J67" s="64">
        <f t="shared" si="5"/>
        <v>6.25E-2</v>
      </c>
      <c r="K67" s="24">
        <v>17</v>
      </c>
      <c r="L67" s="30">
        <v>2</v>
      </c>
      <c r="M67" s="64">
        <f t="shared" ref="M67:M105" si="7">L67/K67</f>
        <v>0.11764705882352941</v>
      </c>
      <c r="N67" s="28">
        <v>14</v>
      </c>
      <c r="O67" s="28">
        <v>1</v>
      </c>
      <c r="P67" s="65">
        <f t="shared" ref="P67:P105" si="8">O67/N67</f>
        <v>7.1428571428571425E-2</v>
      </c>
    </row>
    <row r="68" spans="1:16" s="1" customFormat="1" x14ac:dyDescent="0.25">
      <c r="A68" s="10" t="s">
        <v>108</v>
      </c>
      <c r="B68" s="10" t="s">
        <v>113</v>
      </c>
      <c r="C68" s="10" t="s">
        <v>116</v>
      </c>
      <c r="D68" s="22" t="s">
        <v>145</v>
      </c>
      <c r="E68" s="43">
        <v>3</v>
      </c>
      <c r="F68" s="43">
        <v>0</v>
      </c>
      <c r="G68" s="63">
        <f t="shared" si="6"/>
        <v>0</v>
      </c>
      <c r="H68" s="28">
        <v>1</v>
      </c>
      <c r="I68" s="27">
        <v>0</v>
      </c>
      <c r="J68" s="64">
        <f t="shared" si="5"/>
        <v>0</v>
      </c>
      <c r="K68" s="24">
        <v>1</v>
      </c>
      <c r="L68" s="30">
        <v>0</v>
      </c>
      <c r="M68" s="64">
        <f t="shared" si="7"/>
        <v>0</v>
      </c>
      <c r="N68" s="26"/>
      <c r="O68" s="26"/>
      <c r="P68" s="65"/>
    </row>
    <row r="69" spans="1:16" x14ac:dyDescent="0.25">
      <c r="A69" s="10" t="s">
        <v>127</v>
      </c>
      <c r="B69" s="10" t="s">
        <v>113</v>
      </c>
      <c r="C69" s="10" t="s">
        <v>131</v>
      </c>
      <c r="D69" s="22" t="s">
        <v>145</v>
      </c>
      <c r="E69" s="43">
        <v>54</v>
      </c>
      <c r="F69" s="43">
        <v>13</v>
      </c>
      <c r="G69" s="63">
        <f t="shared" si="6"/>
        <v>0.24074074074074073</v>
      </c>
      <c r="H69" s="28">
        <v>54</v>
      </c>
      <c r="I69" s="27">
        <v>8</v>
      </c>
      <c r="J69" s="64">
        <f t="shared" si="5"/>
        <v>0.14814814814814814</v>
      </c>
      <c r="K69" s="24">
        <v>32</v>
      </c>
      <c r="L69" s="30">
        <v>1</v>
      </c>
      <c r="M69" s="64">
        <f t="shared" si="7"/>
        <v>3.125E-2</v>
      </c>
      <c r="N69" s="28">
        <v>26</v>
      </c>
      <c r="O69" s="28">
        <v>4</v>
      </c>
      <c r="P69" s="65">
        <f t="shared" si="8"/>
        <v>0.15384615384615385</v>
      </c>
    </row>
    <row r="70" spans="1:16" s="6" customFormat="1" x14ac:dyDescent="0.25">
      <c r="A70" s="10" t="s">
        <v>64</v>
      </c>
      <c r="B70" s="10" t="s">
        <v>65</v>
      </c>
      <c r="C70" s="10" t="s">
        <v>66</v>
      </c>
      <c r="D70" s="26" t="s">
        <v>145</v>
      </c>
      <c r="E70" s="43">
        <v>17</v>
      </c>
      <c r="F70" s="43">
        <v>2</v>
      </c>
      <c r="G70" s="63">
        <f t="shared" si="6"/>
        <v>0.11764705882352941</v>
      </c>
      <c r="H70" s="28">
        <v>25</v>
      </c>
      <c r="I70" s="27">
        <v>10</v>
      </c>
      <c r="J70" s="64">
        <f t="shared" si="5"/>
        <v>0.4</v>
      </c>
      <c r="K70" s="30">
        <v>37</v>
      </c>
      <c r="L70" s="30">
        <v>5</v>
      </c>
      <c r="M70" s="64">
        <f t="shared" si="7"/>
        <v>0.13513513513513514</v>
      </c>
      <c r="N70" s="28">
        <v>37</v>
      </c>
      <c r="O70" s="28">
        <v>8</v>
      </c>
      <c r="P70" s="65">
        <f t="shared" si="8"/>
        <v>0.21621621621621623</v>
      </c>
    </row>
    <row r="71" spans="1:16" x14ac:dyDescent="0.25">
      <c r="A71" s="10" t="s">
        <v>108</v>
      </c>
      <c r="B71" s="10" t="s">
        <v>65</v>
      </c>
      <c r="C71" s="10" t="s">
        <v>111</v>
      </c>
      <c r="D71" s="22" t="s">
        <v>145</v>
      </c>
      <c r="E71" s="43">
        <v>13</v>
      </c>
      <c r="F71" s="43">
        <v>2</v>
      </c>
      <c r="G71" s="63">
        <f t="shared" si="6"/>
        <v>0.15384615384615385</v>
      </c>
      <c r="H71" s="28">
        <v>8</v>
      </c>
      <c r="I71" s="27">
        <v>2</v>
      </c>
      <c r="J71" s="64">
        <f t="shared" si="5"/>
        <v>0.25</v>
      </c>
      <c r="K71" s="24">
        <v>9</v>
      </c>
      <c r="L71" s="30">
        <v>3</v>
      </c>
      <c r="M71" s="64">
        <f t="shared" si="7"/>
        <v>0.33333333333333331</v>
      </c>
      <c r="N71" s="28">
        <v>14</v>
      </c>
      <c r="O71" s="28">
        <v>8</v>
      </c>
      <c r="P71" s="65">
        <f t="shared" si="8"/>
        <v>0.5714285714285714</v>
      </c>
    </row>
    <row r="72" spans="1:16" x14ac:dyDescent="0.25">
      <c r="A72" s="9" t="s">
        <v>108</v>
      </c>
      <c r="B72" s="9" t="s">
        <v>65</v>
      </c>
      <c r="C72" s="9" t="s">
        <v>115</v>
      </c>
      <c r="D72" s="22"/>
      <c r="E72" s="43">
        <v>4</v>
      </c>
      <c r="F72" s="43">
        <v>0</v>
      </c>
      <c r="G72" s="63">
        <f t="shared" si="6"/>
        <v>0</v>
      </c>
      <c r="H72" s="28">
        <v>6</v>
      </c>
      <c r="I72" s="27">
        <v>0</v>
      </c>
      <c r="J72" s="64">
        <f t="shared" si="5"/>
        <v>0</v>
      </c>
      <c r="K72" s="22"/>
      <c r="L72" s="26"/>
      <c r="M72" s="64"/>
      <c r="N72" s="26"/>
      <c r="O72" s="26"/>
      <c r="P72" s="65"/>
    </row>
    <row r="73" spans="1:16" x14ac:dyDescent="0.25">
      <c r="A73" s="10" t="s">
        <v>9</v>
      </c>
      <c r="B73" s="10" t="s">
        <v>10</v>
      </c>
      <c r="C73" s="10" t="s">
        <v>11</v>
      </c>
      <c r="D73" s="31" t="s">
        <v>145</v>
      </c>
      <c r="E73" s="43">
        <v>111</v>
      </c>
      <c r="F73" s="43">
        <v>39</v>
      </c>
      <c r="G73" s="63">
        <f t="shared" si="6"/>
        <v>0.35135135135135137</v>
      </c>
      <c r="H73" s="28">
        <v>36</v>
      </c>
      <c r="I73" s="27">
        <v>8</v>
      </c>
      <c r="J73" s="64">
        <f t="shared" si="5"/>
        <v>0.22222222222222221</v>
      </c>
      <c r="K73" s="24">
        <v>62</v>
      </c>
      <c r="L73" s="30">
        <v>16</v>
      </c>
      <c r="M73" s="64">
        <f t="shared" si="7"/>
        <v>0.25806451612903225</v>
      </c>
      <c r="N73" s="28">
        <v>4</v>
      </c>
      <c r="O73" s="28">
        <v>1</v>
      </c>
      <c r="P73" s="65">
        <f t="shared" si="8"/>
        <v>0.25</v>
      </c>
    </row>
    <row r="74" spans="1:16" x14ac:dyDescent="0.25">
      <c r="A74" s="10" t="s">
        <v>12</v>
      </c>
      <c r="B74" s="10" t="s">
        <v>10</v>
      </c>
      <c r="C74" s="10" t="s">
        <v>13</v>
      </c>
      <c r="D74" s="31" t="s">
        <v>143</v>
      </c>
      <c r="E74" s="43">
        <v>706</v>
      </c>
      <c r="F74" s="43">
        <v>441</v>
      </c>
      <c r="G74" s="63">
        <f t="shared" si="6"/>
        <v>0.62464589235127477</v>
      </c>
      <c r="H74" s="28">
        <v>728</v>
      </c>
      <c r="I74" s="27">
        <v>442</v>
      </c>
      <c r="J74" s="64">
        <f t="shared" si="5"/>
        <v>0.6071428571428571</v>
      </c>
      <c r="K74" s="24">
        <v>749</v>
      </c>
      <c r="L74" s="30">
        <v>447</v>
      </c>
      <c r="M74" s="64">
        <f t="shared" si="7"/>
        <v>0.59679572763684918</v>
      </c>
      <c r="N74" s="28">
        <v>782</v>
      </c>
      <c r="O74" s="28">
        <v>497</v>
      </c>
      <c r="P74" s="65">
        <f t="shared" si="8"/>
        <v>0.63554987212276215</v>
      </c>
    </row>
    <row r="75" spans="1:16" s="1" customFormat="1" x14ac:dyDescent="0.25">
      <c r="A75" s="10" t="s">
        <v>28</v>
      </c>
      <c r="B75" s="10" t="s">
        <v>10</v>
      </c>
      <c r="C75" s="10" t="s">
        <v>29</v>
      </c>
      <c r="D75" s="31" t="s">
        <v>145</v>
      </c>
      <c r="E75" s="43">
        <v>59</v>
      </c>
      <c r="F75" s="43">
        <v>16</v>
      </c>
      <c r="G75" s="63">
        <f t="shared" si="6"/>
        <v>0.2711864406779661</v>
      </c>
      <c r="H75" s="28">
        <v>58</v>
      </c>
      <c r="I75" s="27">
        <v>13</v>
      </c>
      <c r="J75" s="64">
        <f t="shared" si="5"/>
        <v>0.22413793103448276</v>
      </c>
      <c r="K75" s="30">
        <v>41</v>
      </c>
      <c r="L75" s="30">
        <v>7</v>
      </c>
      <c r="M75" s="64">
        <f t="shared" si="7"/>
        <v>0.17073170731707318</v>
      </c>
      <c r="N75" s="28">
        <v>33</v>
      </c>
      <c r="O75" s="28">
        <v>2</v>
      </c>
      <c r="P75" s="65">
        <f t="shared" si="8"/>
        <v>6.0606060606060608E-2</v>
      </c>
    </row>
    <row r="76" spans="1:16" x14ac:dyDescent="0.25">
      <c r="A76" s="9" t="s">
        <v>30</v>
      </c>
      <c r="B76" s="9" t="s">
        <v>10</v>
      </c>
      <c r="C76" s="9" t="s">
        <v>31</v>
      </c>
      <c r="D76" s="36"/>
      <c r="E76" s="43">
        <v>51</v>
      </c>
      <c r="F76" s="43">
        <v>27</v>
      </c>
      <c r="G76" s="63">
        <f t="shared" si="6"/>
        <v>0.52941176470588236</v>
      </c>
      <c r="H76" s="28">
        <v>7</v>
      </c>
      <c r="I76" s="27">
        <v>3</v>
      </c>
      <c r="J76" s="64">
        <f t="shared" si="5"/>
        <v>0.42857142857142855</v>
      </c>
      <c r="K76" s="22"/>
      <c r="L76" s="26"/>
      <c r="M76" s="64"/>
      <c r="N76" s="26"/>
      <c r="O76" s="26"/>
      <c r="P76" s="65"/>
    </row>
    <row r="77" spans="1:16" s="17" customFormat="1" x14ac:dyDescent="0.25">
      <c r="A77" s="34" t="s">
        <v>148</v>
      </c>
      <c r="B77" s="34" t="s">
        <v>10</v>
      </c>
      <c r="C77" s="34" t="s">
        <v>149</v>
      </c>
      <c r="D77" s="36"/>
      <c r="E77" s="43">
        <v>2</v>
      </c>
      <c r="F77" s="43">
        <v>0</v>
      </c>
      <c r="G77" s="63">
        <f t="shared" si="6"/>
        <v>0</v>
      </c>
      <c r="H77" s="28"/>
      <c r="I77" s="27"/>
      <c r="J77" s="64"/>
      <c r="K77" s="22"/>
      <c r="L77" s="26"/>
      <c r="M77" s="64"/>
      <c r="N77" s="26"/>
      <c r="O77" s="26"/>
      <c r="P77" s="65"/>
    </row>
    <row r="78" spans="1:16" x14ac:dyDescent="0.25">
      <c r="A78" s="10" t="s">
        <v>34</v>
      </c>
      <c r="B78" s="10" t="s">
        <v>10</v>
      </c>
      <c r="C78" s="10" t="s">
        <v>35</v>
      </c>
      <c r="D78" s="31" t="s">
        <v>145</v>
      </c>
      <c r="E78" s="43">
        <v>67</v>
      </c>
      <c r="F78" s="43">
        <v>7</v>
      </c>
      <c r="G78" s="63">
        <f t="shared" si="6"/>
        <v>0.1044776119402985</v>
      </c>
      <c r="H78" s="28">
        <v>73</v>
      </c>
      <c r="I78" s="27">
        <v>11</v>
      </c>
      <c r="J78" s="64">
        <f t="shared" si="5"/>
        <v>0.15068493150684931</v>
      </c>
      <c r="K78" s="24">
        <v>39</v>
      </c>
      <c r="L78" s="30">
        <v>4</v>
      </c>
      <c r="M78" s="64">
        <f t="shared" si="7"/>
        <v>0.10256410256410256</v>
      </c>
      <c r="N78" s="28">
        <v>47</v>
      </c>
      <c r="O78" s="28">
        <v>4</v>
      </c>
      <c r="P78" s="65">
        <f t="shared" si="8"/>
        <v>8.5106382978723402E-2</v>
      </c>
    </row>
    <row r="79" spans="1:16" x14ac:dyDescent="0.25">
      <c r="A79" s="10" t="s">
        <v>59</v>
      </c>
      <c r="B79" s="10" t="s">
        <v>10</v>
      </c>
      <c r="C79" s="10" t="s">
        <v>60</v>
      </c>
      <c r="D79" s="31" t="s">
        <v>145</v>
      </c>
      <c r="E79" s="25"/>
      <c r="F79" s="23"/>
      <c r="G79" s="63"/>
      <c r="H79" s="28">
        <v>11</v>
      </c>
      <c r="I79" s="27">
        <v>5</v>
      </c>
      <c r="J79" s="64">
        <f t="shared" si="5"/>
        <v>0.45454545454545453</v>
      </c>
      <c r="K79" s="24">
        <v>12</v>
      </c>
      <c r="L79" s="30">
        <v>3</v>
      </c>
      <c r="M79" s="64">
        <f t="shared" si="7"/>
        <v>0.25</v>
      </c>
      <c r="N79" s="28">
        <v>7</v>
      </c>
      <c r="O79" s="28">
        <v>2</v>
      </c>
      <c r="P79" s="65">
        <f t="shared" si="8"/>
        <v>0.2857142857142857</v>
      </c>
    </row>
    <row r="80" spans="1:16" s="15" customFormat="1" x14ac:dyDescent="0.25">
      <c r="A80" s="34" t="s">
        <v>108</v>
      </c>
      <c r="B80" s="34" t="s">
        <v>10</v>
      </c>
      <c r="C80" s="34" t="s">
        <v>60</v>
      </c>
      <c r="D80" s="36"/>
      <c r="E80" s="43">
        <v>20</v>
      </c>
      <c r="F80" s="43">
        <v>6</v>
      </c>
      <c r="G80" s="63">
        <f t="shared" si="6"/>
        <v>0.3</v>
      </c>
      <c r="H80" s="28"/>
      <c r="I80" s="27"/>
      <c r="J80" s="64"/>
      <c r="K80" s="24"/>
      <c r="L80" s="30"/>
      <c r="M80" s="64"/>
      <c r="N80" s="28"/>
      <c r="O80" s="28"/>
      <c r="P80" s="65"/>
    </row>
    <row r="81" spans="1:16" x14ac:dyDescent="0.25">
      <c r="A81" s="9" t="s">
        <v>72</v>
      </c>
      <c r="B81" s="9" t="s">
        <v>10</v>
      </c>
      <c r="C81" s="9" t="s">
        <v>31</v>
      </c>
      <c r="D81" s="36"/>
      <c r="E81" s="43">
        <v>34</v>
      </c>
      <c r="F81" s="43">
        <v>8</v>
      </c>
      <c r="G81" s="63">
        <f t="shared" si="6"/>
        <v>0.23529411764705882</v>
      </c>
      <c r="H81" s="28">
        <v>18</v>
      </c>
      <c r="I81" s="27">
        <v>3</v>
      </c>
      <c r="J81" s="64">
        <f t="shared" si="5"/>
        <v>0.16666666666666666</v>
      </c>
      <c r="K81" s="22"/>
      <c r="L81" s="26"/>
      <c r="M81" s="64"/>
      <c r="N81" s="26"/>
      <c r="O81" s="26"/>
      <c r="P81" s="65"/>
    </row>
    <row r="82" spans="1:16" x14ac:dyDescent="0.25">
      <c r="A82" s="10" t="s">
        <v>90</v>
      </c>
      <c r="B82" s="10" t="s">
        <v>10</v>
      </c>
      <c r="C82" s="10" t="s">
        <v>91</v>
      </c>
      <c r="D82" s="31" t="s">
        <v>145</v>
      </c>
      <c r="E82" s="43">
        <v>207</v>
      </c>
      <c r="F82" s="43">
        <v>93</v>
      </c>
      <c r="G82" s="63">
        <f t="shared" si="6"/>
        <v>0.44927536231884058</v>
      </c>
      <c r="H82" s="28">
        <v>168</v>
      </c>
      <c r="I82" s="27">
        <v>66</v>
      </c>
      <c r="J82" s="64">
        <f t="shared" si="5"/>
        <v>0.39285714285714285</v>
      </c>
      <c r="K82" s="24">
        <v>147</v>
      </c>
      <c r="L82" s="30">
        <v>63</v>
      </c>
      <c r="M82" s="64">
        <f t="shared" si="7"/>
        <v>0.42857142857142855</v>
      </c>
      <c r="N82" s="28">
        <v>12</v>
      </c>
      <c r="O82" s="28">
        <v>3</v>
      </c>
      <c r="P82" s="65">
        <f t="shared" si="8"/>
        <v>0.25</v>
      </c>
    </row>
    <row r="83" spans="1:16" x14ac:dyDescent="0.25">
      <c r="A83" s="10" t="s">
        <v>101</v>
      </c>
      <c r="B83" s="10" t="s">
        <v>10</v>
      </c>
      <c r="C83" s="10" t="s">
        <v>13</v>
      </c>
      <c r="D83" s="31" t="s">
        <v>143</v>
      </c>
      <c r="E83" s="43">
        <v>502</v>
      </c>
      <c r="F83" s="43">
        <v>287</v>
      </c>
      <c r="G83" s="63">
        <f t="shared" si="6"/>
        <v>0.57171314741035861</v>
      </c>
      <c r="H83" s="28">
        <v>509</v>
      </c>
      <c r="I83" s="27">
        <v>342</v>
      </c>
      <c r="J83" s="64">
        <f t="shared" si="5"/>
        <v>0.67190569744597251</v>
      </c>
      <c r="K83" s="30">
        <v>409</v>
      </c>
      <c r="L83" s="30">
        <v>262</v>
      </c>
      <c r="M83" s="64">
        <f t="shared" si="7"/>
        <v>0.64058679706601462</v>
      </c>
      <c r="N83" s="28">
        <v>248</v>
      </c>
      <c r="O83" s="28">
        <v>161</v>
      </c>
      <c r="P83" s="65">
        <f t="shared" si="8"/>
        <v>0.64919354838709675</v>
      </c>
    </row>
    <row r="84" spans="1:16" s="16" customFormat="1" x14ac:dyDescent="0.25">
      <c r="A84" s="34" t="s">
        <v>147</v>
      </c>
      <c r="B84" s="34" t="s">
        <v>10</v>
      </c>
      <c r="C84" s="34" t="s">
        <v>137</v>
      </c>
      <c r="D84" s="36"/>
      <c r="E84" s="43">
        <v>109</v>
      </c>
      <c r="F84" s="43">
        <v>60</v>
      </c>
      <c r="G84" s="63">
        <f t="shared" si="6"/>
        <v>0.55045871559633031</v>
      </c>
      <c r="H84" s="28"/>
      <c r="I84" s="27"/>
      <c r="J84" s="64"/>
      <c r="K84" s="30"/>
      <c r="L84" s="30"/>
      <c r="M84" s="64"/>
      <c r="N84" s="28"/>
      <c r="O84" s="28"/>
      <c r="P84" s="65"/>
    </row>
    <row r="85" spans="1:16" x14ac:dyDescent="0.25">
      <c r="A85" s="10" t="s">
        <v>136</v>
      </c>
      <c r="B85" s="10" t="s">
        <v>10</v>
      </c>
      <c r="C85" s="10" t="s">
        <v>137</v>
      </c>
      <c r="D85" s="31" t="s">
        <v>143</v>
      </c>
      <c r="E85" s="43">
        <v>1275</v>
      </c>
      <c r="F85" s="43">
        <v>886</v>
      </c>
      <c r="G85" s="63">
        <f t="shared" si="6"/>
        <v>0.69490196078431377</v>
      </c>
      <c r="H85" s="28">
        <v>1216</v>
      </c>
      <c r="I85" s="27">
        <v>796</v>
      </c>
      <c r="J85" s="64">
        <f t="shared" si="5"/>
        <v>0.65460526315789469</v>
      </c>
      <c r="K85" s="24">
        <v>1070</v>
      </c>
      <c r="L85" s="30">
        <v>665</v>
      </c>
      <c r="M85" s="64">
        <f t="shared" si="7"/>
        <v>0.62149532710280375</v>
      </c>
      <c r="N85" s="28">
        <v>1033</v>
      </c>
      <c r="O85" s="28">
        <v>669</v>
      </c>
      <c r="P85" s="65">
        <f t="shared" si="8"/>
        <v>0.64762826718296229</v>
      </c>
    </row>
    <row r="86" spans="1:16" x14ac:dyDescent="0.25">
      <c r="A86" s="8" t="s">
        <v>156</v>
      </c>
      <c r="B86" s="8" t="s">
        <v>88</v>
      </c>
      <c r="C86" s="8" t="s">
        <v>122</v>
      </c>
      <c r="D86" s="22" t="s">
        <v>143</v>
      </c>
      <c r="E86" s="43">
        <v>454</v>
      </c>
      <c r="F86" s="43">
        <v>16</v>
      </c>
      <c r="G86" s="63">
        <f t="shared" si="6"/>
        <v>3.5242290748898682E-2</v>
      </c>
      <c r="H86" s="28">
        <v>435</v>
      </c>
      <c r="I86" s="27">
        <v>11</v>
      </c>
      <c r="J86" s="64">
        <f t="shared" si="5"/>
        <v>2.528735632183908E-2</v>
      </c>
      <c r="K86" s="24">
        <v>438</v>
      </c>
      <c r="L86" s="30">
        <v>21</v>
      </c>
      <c r="M86" s="64">
        <f t="shared" si="7"/>
        <v>4.7945205479452052E-2</v>
      </c>
      <c r="N86" s="28">
        <v>412</v>
      </c>
      <c r="O86" s="28">
        <v>20</v>
      </c>
      <c r="P86" s="65">
        <f t="shared" si="8"/>
        <v>4.8543689320388349E-2</v>
      </c>
    </row>
    <row r="87" spans="1:16" x14ac:dyDescent="0.25">
      <c r="A87" s="8" t="s">
        <v>157</v>
      </c>
      <c r="B87" s="8" t="s">
        <v>88</v>
      </c>
      <c r="C87" s="8" t="s">
        <v>89</v>
      </c>
      <c r="D87" s="22" t="s">
        <v>143</v>
      </c>
      <c r="E87" s="43">
        <v>327</v>
      </c>
      <c r="F87" s="43">
        <v>84</v>
      </c>
      <c r="G87" s="63">
        <f t="shared" si="6"/>
        <v>0.25688073394495414</v>
      </c>
      <c r="H87" s="28">
        <v>399</v>
      </c>
      <c r="I87" s="27">
        <v>106</v>
      </c>
      <c r="J87" s="64">
        <f t="shared" si="5"/>
        <v>0.26566416040100249</v>
      </c>
      <c r="K87" s="24">
        <v>383</v>
      </c>
      <c r="L87" s="30">
        <v>106</v>
      </c>
      <c r="M87" s="64">
        <f t="shared" si="7"/>
        <v>0.27676240208877284</v>
      </c>
      <c r="N87" s="28">
        <v>402</v>
      </c>
      <c r="O87" s="28">
        <v>100</v>
      </c>
      <c r="P87" s="65">
        <f t="shared" si="8"/>
        <v>0.24875621890547264</v>
      </c>
    </row>
    <row r="88" spans="1:16" x14ac:dyDescent="0.25">
      <c r="A88" s="8" t="s">
        <v>158</v>
      </c>
      <c r="B88" s="8" t="s">
        <v>88</v>
      </c>
      <c r="C88" s="8" t="s">
        <v>123</v>
      </c>
      <c r="D88" s="22" t="s">
        <v>145</v>
      </c>
      <c r="E88" s="43">
        <v>197</v>
      </c>
      <c r="F88" s="43">
        <v>1</v>
      </c>
      <c r="G88" s="63">
        <f t="shared" si="6"/>
        <v>5.076142131979695E-3</v>
      </c>
      <c r="H88" s="28">
        <v>172</v>
      </c>
      <c r="I88" s="27">
        <v>0</v>
      </c>
      <c r="J88" s="64">
        <f t="shared" si="5"/>
        <v>0</v>
      </c>
      <c r="K88" s="24">
        <v>148</v>
      </c>
      <c r="L88" s="30">
        <v>0</v>
      </c>
      <c r="M88" s="64">
        <f t="shared" si="7"/>
        <v>0</v>
      </c>
      <c r="N88" s="28">
        <v>140</v>
      </c>
      <c r="O88" s="28">
        <v>3</v>
      </c>
      <c r="P88" s="65">
        <f t="shared" si="8"/>
        <v>2.1428571428571429E-2</v>
      </c>
    </row>
    <row r="89" spans="1:16" x14ac:dyDescent="0.25">
      <c r="A89" s="10" t="s">
        <v>87</v>
      </c>
      <c r="B89" s="10" t="s">
        <v>88</v>
      </c>
      <c r="C89" s="10" t="s">
        <v>89</v>
      </c>
      <c r="D89" s="22" t="s">
        <v>145</v>
      </c>
      <c r="E89" s="43">
        <v>425</v>
      </c>
      <c r="F89" s="43">
        <v>71</v>
      </c>
      <c r="G89" s="63">
        <f t="shared" si="6"/>
        <v>0.16705882352941176</v>
      </c>
      <c r="H89" s="28">
        <v>356</v>
      </c>
      <c r="I89" s="27">
        <v>59</v>
      </c>
      <c r="J89" s="64">
        <f t="shared" si="5"/>
        <v>0.16573033707865167</v>
      </c>
      <c r="K89" s="24">
        <v>309</v>
      </c>
      <c r="L89" s="30">
        <v>54</v>
      </c>
      <c r="M89" s="64">
        <f t="shared" si="7"/>
        <v>0.17475728155339806</v>
      </c>
      <c r="N89" s="28">
        <v>258</v>
      </c>
      <c r="O89" s="28">
        <v>52</v>
      </c>
      <c r="P89" s="65">
        <f t="shared" si="8"/>
        <v>0.20155038759689922</v>
      </c>
    </row>
    <row r="90" spans="1:16" x14ac:dyDescent="0.25">
      <c r="A90" s="8" t="s">
        <v>158</v>
      </c>
      <c r="B90" s="10" t="s">
        <v>88</v>
      </c>
      <c r="C90" s="10" t="s">
        <v>124</v>
      </c>
      <c r="D90" s="22" t="s">
        <v>145</v>
      </c>
      <c r="E90" s="43">
        <v>21</v>
      </c>
      <c r="F90" s="43">
        <v>0</v>
      </c>
      <c r="G90" s="63">
        <f t="shared" si="6"/>
        <v>0</v>
      </c>
      <c r="H90" s="28">
        <v>14</v>
      </c>
      <c r="I90" s="27">
        <v>0</v>
      </c>
      <c r="J90" s="64">
        <f t="shared" si="5"/>
        <v>0</v>
      </c>
      <c r="K90" s="24">
        <v>2</v>
      </c>
      <c r="L90" s="30">
        <v>0</v>
      </c>
      <c r="M90" s="64">
        <f t="shared" si="7"/>
        <v>0</v>
      </c>
      <c r="N90" s="26"/>
      <c r="O90" s="26"/>
      <c r="P90" s="65"/>
    </row>
    <row r="91" spans="1:16" x14ac:dyDescent="0.25">
      <c r="A91" s="10" t="s">
        <v>127</v>
      </c>
      <c r="B91" s="10" t="s">
        <v>88</v>
      </c>
      <c r="C91" s="10" t="s">
        <v>128</v>
      </c>
      <c r="D91" s="22" t="s">
        <v>145</v>
      </c>
      <c r="E91" s="43">
        <v>215</v>
      </c>
      <c r="F91" s="43">
        <v>57</v>
      </c>
      <c r="G91" s="63">
        <f t="shared" si="6"/>
        <v>0.26511627906976742</v>
      </c>
      <c r="H91" s="28">
        <v>165</v>
      </c>
      <c r="I91" s="27">
        <v>50</v>
      </c>
      <c r="J91" s="64">
        <f t="shared" si="5"/>
        <v>0.30303030303030304</v>
      </c>
      <c r="K91" s="24">
        <v>180</v>
      </c>
      <c r="L91" s="30">
        <v>56</v>
      </c>
      <c r="M91" s="64">
        <f t="shared" si="7"/>
        <v>0.31111111111111112</v>
      </c>
      <c r="N91" s="28">
        <v>146</v>
      </c>
      <c r="O91" s="28">
        <v>64</v>
      </c>
      <c r="P91" s="65">
        <f t="shared" si="8"/>
        <v>0.43835616438356162</v>
      </c>
    </row>
    <row r="92" spans="1:16" x14ac:dyDescent="0.25">
      <c r="A92" s="10" t="s">
        <v>25</v>
      </c>
      <c r="B92" s="10" t="s">
        <v>26</v>
      </c>
      <c r="C92" s="10" t="s">
        <v>27</v>
      </c>
      <c r="D92" s="38" t="s">
        <v>143</v>
      </c>
      <c r="E92" s="43">
        <v>1606</v>
      </c>
      <c r="F92" s="43">
        <v>841</v>
      </c>
      <c r="G92" s="63">
        <f t="shared" si="6"/>
        <v>0.52366127023661269</v>
      </c>
      <c r="H92" s="28">
        <v>1314</v>
      </c>
      <c r="I92" s="27">
        <v>702</v>
      </c>
      <c r="J92" s="64">
        <f t="shared" si="5"/>
        <v>0.53424657534246578</v>
      </c>
      <c r="K92" s="24">
        <v>1231</v>
      </c>
      <c r="L92" s="30">
        <v>631</v>
      </c>
      <c r="M92" s="64">
        <f t="shared" si="7"/>
        <v>0.51259138911454105</v>
      </c>
      <c r="N92" s="28">
        <v>1020</v>
      </c>
      <c r="O92" s="28">
        <v>516</v>
      </c>
      <c r="P92" s="65">
        <f t="shared" si="8"/>
        <v>0.50588235294117645</v>
      </c>
    </row>
    <row r="93" spans="1:16" x14ac:dyDescent="0.25">
      <c r="A93" s="12" t="s">
        <v>167</v>
      </c>
      <c r="B93" s="10" t="s">
        <v>26</v>
      </c>
      <c r="C93" s="10" t="s">
        <v>51</v>
      </c>
      <c r="D93" s="38" t="s">
        <v>143</v>
      </c>
      <c r="E93" s="43">
        <v>540</v>
      </c>
      <c r="F93" s="43">
        <v>160</v>
      </c>
      <c r="G93" s="63">
        <f t="shared" si="6"/>
        <v>0.29629629629629628</v>
      </c>
      <c r="H93" s="28">
        <v>414</v>
      </c>
      <c r="I93" s="27">
        <v>120</v>
      </c>
      <c r="J93" s="64">
        <f t="shared" si="5"/>
        <v>0.28985507246376813</v>
      </c>
      <c r="K93" s="24">
        <v>308</v>
      </c>
      <c r="L93" s="30">
        <v>96</v>
      </c>
      <c r="M93" s="64">
        <f t="shared" si="7"/>
        <v>0.31168831168831168</v>
      </c>
      <c r="N93" s="28">
        <v>292</v>
      </c>
      <c r="O93" s="28">
        <v>81</v>
      </c>
      <c r="P93" s="65">
        <f t="shared" si="8"/>
        <v>0.2773972602739726</v>
      </c>
    </row>
    <row r="94" spans="1:16" x14ac:dyDescent="0.25">
      <c r="A94" s="10" t="s">
        <v>55</v>
      </c>
      <c r="B94" s="10" t="s">
        <v>26</v>
      </c>
      <c r="C94" s="10" t="s">
        <v>27</v>
      </c>
      <c r="D94" s="38" t="s">
        <v>143</v>
      </c>
      <c r="E94" s="43">
        <v>537</v>
      </c>
      <c r="F94" s="43">
        <v>254</v>
      </c>
      <c r="G94" s="63">
        <f t="shared" si="6"/>
        <v>0.47299813780260708</v>
      </c>
      <c r="H94" s="28">
        <v>588</v>
      </c>
      <c r="I94" s="27">
        <v>288</v>
      </c>
      <c r="J94" s="64">
        <f t="shared" si="5"/>
        <v>0.48979591836734693</v>
      </c>
      <c r="K94" s="24">
        <v>487</v>
      </c>
      <c r="L94" s="30">
        <v>194</v>
      </c>
      <c r="M94" s="64">
        <f t="shared" si="7"/>
        <v>0.39835728952772076</v>
      </c>
      <c r="N94" s="28">
        <v>615</v>
      </c>
      <c r="O94" s="28">
        <v>232</v>
      </c>
      <c r="P94" s="65">
        <f t="shared" si="8"/>
        <v>0.3772357723577236</v>
      </c>
    </row>
    <row r="95" spans="1:16" x14ac:dyDescent="0.25">
      <c r="A95" s="8" t="s">
        <v>162</v>
      </c>
      <c r="B95" s="8" t="s">
        <v>26</v>
      </c>
      <c r="C95" s="8" t="s">
        <v>76</v>
      </c>
      <c r="D95" s="38" t="s">
        <v>145</v>
      </c>
      <c r="E95" s="43">
        <v>85</v>
      </c>
      <c r="F95" s="43">
        <v>0</v>
      </c>
      <c r="G95" s="63">
        <f t="shared" si="6"/>
        <v>0</v>
      </c>
      <c r="H95" s="28">
        <v>74</v>
      </c>
      <c r="I95" s="27">
        <v>0</v>
      </c>
      <c r="J95" s="64">
        <f t="shared" si="5"/>
        <v>0</v>
      </c>
      <c r="K95" s="24">
        <v>73</v>
      </c>
      <c r="L95" s="30">
        <v>0</v>
      </c>
      <c r="M95" s="64">
        <f t="shared" si="7"/>
        <v>0</v>
      </c>
      <c r="N95" s="28">
        <v>82</v>
      </c>
      <c r="O95" s="28">
        <v>2</v>
      </c>
      <c r="P95" s="65">
        <f t="shared" si="8"/>
        <v>2.4390243902439025E-2</v>
      </c>
    </row>
    <row r="96" spans="1:16" x14ac:dyDescent="0.25">
      <c r="A96" s="10" t="s">
        <v>80</v>
      </c>
      <c r="B96" s="10" t="s">
        <v>26</v>
      </c>
      <c r="C96" s="10" t="s">
        <v>81</v>
      </c>
      <c r="D96" s="38" t="s">
        <v>143</v>
      </c>
      <c r="E96" s="43">
        <v>869</v>
      </c>
      <c r="F96" s="43">
        <v>201</v>
      </c>
      <c r="G96" s="63">
        <f t="shared" si="6"/>
        <v>0.23130034522439585</v>
      </c>
      <c r="H96" s="28">
        <v>952</v>
      </c>
      <c r="I96" s="27">
        <v>265</v>
      </c>
      <c r="J96" s="64">
        <f t="shared" si="5"/>
        <v>0.27836134453781514</v>
      </c>
      <c r="K96" s="24">
        <v>1031</v>
      </c>
      <c r="L96" s="30">
        <v>258</v>
      </c>
      <c r="M96" s="64">
        <f t="shared" si="7"/>
        <v>0.25024248302618818</v>
      </c>
      <c r="N96" s="28">
        <v>921</v>
      </c>
      <c r="O96" s="28">
        <v>231</v>
      </c>
      <c r="P96" s="65">
        <f t="shared" si="8"/>
        <v>0.250814332247557</v>
      </c>
    </row>
    <row r="97" spans="1:16" x14ac:dyDescent="0.25">
      <c r="A97" s="10" t="s">
        <v>108</v>
      </c>
      <c r="B97" s="10" t="s">
        <v>26</v>
      </c>
      <c r="C97" s="10" t="s">
        <v>109</v>
      </c>
      <c r="D97" s="38" t="s">
        <v>145</v>
      </c>
      <c r="E97" s="43">
        <v>137</v>
      </c>
      <c r="F97" s="43">
        <v>21</v>
      </c>
      <c r="G97" s="63">
        <f t="shared" si="6"/>
        <v>0.15328467153284672</v>
      </c>
      <c r="H97" s="28">
        <v>134</v>
      </c>
      <c r="I97" s="27">
        <v>13</v>
      </c>
      <c r="J97" s="64">
        <f t="shared" si="5"/>
        <v>9.7014925373134331E-2</v>
      </c>
      <c r="K97" s="24">
        <v>102</v>
      </c>
      <c r="L97" s="30">
        <v>7</v>
      </c>
      <c r="M97" s="64">
        <f t="shared" si="7"/>
        <v>6.8627450980392163E-2</v>
      </c>
      <c r="N97" s="28">
        <v>92</v>
      </c>
      <c r="O97" s="28">
        <v>7</v>
      </c>
      <c r="P97" s="65">
        <f t="shared" si="8"/>
        <v>7.6086956521739135E-2</v>
      </c>
    </row>
    <row r="98" spans="1:16" x14ac:dyDescent="0.25">
      <c r="A98" s="10" t="s">
        <v>127</v>
      </c>
      <c r="B98" s="10" t="s">
        <v>26</v>
      </c>
      <c r="C98" s="10" t="s">
        <v>129</v>
      </c>
      <c r="D98" s="38" t="s">
        <v>145</v>
      </c>
      <c r="E98" s="43">
        <v>259</v>
      </c>
      <c r="F98" s="43">
        <v>66</v>
      </c>
      <c r="G98" s="63">
        <f t="shared" si="6"/>
        <v>0.25482625482625482</v>
      </c>
      <c r="H98" s="28">
        <v>255</v>
      </c>
      <c r="I98" s="27">
        <v>77</v>
      </c>
      <c r="J98" s="64">
        <f t="shared" si="5"/>
        <v>0.30196078431372547</v>
      </c>
      <c r="K98" s="24">
        <v>198</v>
      </c>
      <c r="L98" s="30">
        <v>65</v>
      </c>
      <c r="M98" s="64">
        <f t="shared" si="7"/>
        <v>0.32828282828282829</v>
      </c>
      <c r="N98" s="28">
        <v>191</v>
      </c>
      <c r="O98" s="28">
        <v>73</v>
      </c>
      <c r="P98" s="65">
        <f t="shared" si="8"/>
        <v>0.38219895287958117</v>
      </c>
    </row>
    <row r="99" spans="1:16" x14ac:dyDescent="0.25">
      <c r="A99" s="10" t="s">
        <v>127</v>
      </c>
      <c r="B99" s="10" t="s">
        <v>26</v>
      </c>
      <c r="C99" s="10" t="s">
        <v>81</v>
      </c>
      <c r="D99" s="38" t="s">
        <v>144</v>
      </c>
      <c r="E99" s="43">
        <v>895</v>
      </c>
      <c r="F99" s="43">
        <v>167</v>
      </c>
      <c r="G99" s="63">
        <f t="shared" si="6"/>
        <v>0.18659217877094972</v>
      </c>
      <c r="H99" s="28">
        <v>822</v>
      </c>
      <c r="I99" s="27">
        <v>206</v>
      </c>
      <c r="J99" s="64">
        <f t="shared" si="5"/>
        <v>0.25060827250608275</v>
      </c>
      <c r="K99" s="24">
        <v>644</v>
      </c>
      <c r="L99" s="30">
        <v>184</v>
      </c>
      <c r="M99" s="64">
        <f t="shared" si="7"/>
        <v>0.2857142857142857</v>
      </c>
      <c r="N99" s="28">
        <v>708</v>
      </c>
      <c r="O99" s="28">
        <v>194</v>
      </c>
      <c r="P99" s="65">
        <f t="shared" si="8"/>
        <v>0.27401129943502822</v>
      </c>
    </row>
    <row r="100" spans="1:16" x14ac:dyDescent="0.25">
      <c r="A100" s="10" t="s">
        <v>22</v>
      </c>
      <c r="B100" s="10" t="s">
        <v>23</v>
      </c>
      <c r="C100" s="10" t="s">
        <v>24</v>
      </c>
      <c r="D100" s="31" t="s">
        <v>143</v>
      </c>
      <c r="E100" s="43">
        <v>1152</v>
      </c>
      <c r="F100" s="43">
        <v>492</v>
      </c>
      <c r="G100" s="63">
        <f t="shared" si="6"/>
        <v>0.42708333333333331</v>
      </c>
      <c r="H100" s="28">
        <v>1059</v>
      </c>
      <c r="I100" s="27">
        <v>480</v>
      </c>
      <c r="J100" s="64">
        <f t="shared" si="5"/>
        <v>0.45325779036827196</v>
      </c>
      <c r="K100" s="24">
        <v>1051</v>
      </c>
      <c r="L100" s="30">
        <v>431</v>
      </c>
      <c r="M100" s="64">
        <f t="shared" si="7"/>
        <v>0.41008563273073262</v>
      </c>
      <c r="N100" s="28">
        <v>951</v>
      </c>
      <c r="O100" s="28">
        <v>408</v>
      </c>
      <c r="P100" s="65">
        <f t="shared" si="8"/>
        <v>0.42902208201892744</v>
      </c>
    </row>
    <row r="101" spans="1:16" x14ac:dyDescent="0.25">
      <c r="A101" s="10" t="s">
        <v>43</v>
      </c>
      <c r="B101" s="10" t="s">
        <v>23</v>
      </c>
      <c r="C101" s="10" t="s">
        <v>44</v>
      </c>
      <c r="D101" s="31" t="s">
        <v>145</v>
      </c>
      <c r="E101" s="43">
        <v>211</v>
      </c>
      <c r="F101" s="43">
        <v>101</v>
      </c>
      <c r="G101" s="63">
        <f t="shared" si="6"/>
        <v>0.47867298578199052</v>
      </c>
      <c r="H101" s="28">
        <v>192</v>
      </c>
      <c r="I101" s="27">
        <v>80</v>
      </c>
      <c r="J101" s="64">
        <f t="shared" si="5"/>
        <v>0.41666666666666669</v>
      </c>
      <c r="K101" s="24">
        <v>161</v>
      </c>
      <c r="L101" s="30">
        <v>62</v>
      </c>
      <c r="M101" s="64">
        <f t="shared" si="7"/>
        <v>0.38509316770186336</v>
      </c>
      <c r="N101" s="28">
        <v>119</v>
      </c>
      <c r="O101" s="28">
        <v>46</v>
      </c>
      <c r="P101" s="65">
        <f t="shared" si="8"/>
        <v>0.38655462184873951</v>
      </c>
    </row>
    <row r="102" spans="1:16" x14ac:dyDescent="0.25">
      <c r="A102" s="45" t="s">
        <v>170</v>
      </c>
      <c r="B102" s="9" t="s">
        <v>23</v>
      </c>
      <c r="C102" s="9" t="s">
        <v>44</v>
      </c>
      <c r="D102" s="36"/>
      <c r="E102" s="25"/>
      <c r="F102" s="23"/>
      <c r="G102" s="63"/>
      <c r="H102" s="28">
        <v>12</v>
      </c>
      <c r="I102" s="27">
        <v>6</v>
      </c>
      <c r="J102" s="64">
        <f t="shared" si="5"/>
        <v>0.5</v>
      </c>
      <c r="K102" s="26"/>
      <c r="L102" s="26"/>
      <c r="M102" s="64"/>
      <c r="N102" s="26"/>
      <c r="O102" s="26"/>
      <c r="P102" s="65"/>
    </row>
    <row r="103" spans="1:16" x14ac:dyDescent="0.25">
      <c r="A103" s="12" t="s">
        <v>166</v>
      </c>
      <c r="B103" s="10" t="s">
        <v>23</v>
      </c>
      <c r="C103" s="10" t="s">
        <v>50</v>
      </c>
      <c r="D103" s="31" t="s">
        <v>145</v>
      </c>
      <c r="E103" s="40">
        <v>530</v>
      </c>
      <c r="F103" s="40">
        <v>140</v>
      </c>
      <c r="G103" s="63">
        <f t="shared" si="6"/>
        <v>0.26415094339622641</v>
      </c>
      <c r="H103" s="28">
        <v>402</v>
      </c>
      <c r="I103" s="27">
        <v>142</v>
      </c>
      <c r="J103" s="64">
        <f t="shared" si="5"/>
        <v>0.35323383084577115</v>
      </c>
      <c r="K103" s="24">
        <v>269</v>
      </c>
      <c r="L103" s="30">
        <v>96</v>
      </c>
      <c r="M103" s="64">
        <f t="shared" si="7"/>
        <v>0.35687732342007433</v>
      </c>
      <c r="N103" s="28">
        <v>183</v>
      </c>
      <c r="O103" s="28">
        <v>46</v>
      </c>
      <c r="P103" s="65">
        <f t="shared" si="8"/>
        <v>0.25136612021857924</v>
      </c>
    </row>
    <row r="104" spans="1:16" x14ac:dyDescent="0.25">
      <c r="A104" s="10" t="s">
        <v>78</v>
      </c>
      <c r="B104" s="10" t="s">
        <v>23</v>
      </c>
      <c r="C104" s="10" t="s">
        <v>24</v>
      </c>
      <c r="D104" s="31" t="s">
        <v>143</v>
      </c>
      <c r="E104" s="43">
        <v>685</v>
      </c>
      <c r="F104" s="43">
        <v>243</v>
      </c>
      <c r="G104" s="63">
        <f t="shared" si="6"/>
        <v>0.35474452554744523</v>
      </c>
      <c r="H104" s="28">
        <v>548</v>
      </c>
      <c r="I104" s="27">
        <v>194</v>
      </c>
      <c r="J104" s="64">
        <f t="shared" si="5"/>
        <v>0.354014598540146</v>
      </c>
      <c r="K104" s="24">
        <v>518</v>
      </c>
      <c r="L104" s="30">
        <v>161</v>
      </c>
      <c r="M104" s="64">
        <f t="shared" si="7"/>
        <v>0.3108108108108108</v>
      </c>
      <c r="N104" s="28">
        <v>509</v>
      </c>
      <c r="O104" s="28">
        <v>187</v>
      </c>
      <c r="P104" s="65">
        <f t="shared" si="8"/>
        <v>0.36738703339882123</v>
      </c>
    </row>
    <row r="105" spans="1:16" x14ac:dyDescent="0.25">
      <c r="A105" s="10" t="s">
        <v>102</v>
      </c>
      <c r="B105" s="10" t="s">
        <v>23</v>
      </c>
      <c r="C105" s="10" t="s">
        <v>104</v>
      </c>
      <c r="D105" s="31" t="s">
        <v>145</v>
      </c>
      <c r="E105" s="43">
        <v>272</v>
      </c>
      <c r="F105" s="43">
        <v>113</v>
      </c>
      <c r="G105" s="63">
        <f t="shared" si="6"/>
        <v>0.41544117647058826</v>
      </c>
      <c r="H105" s="28">
        <v>188</v>
      </c>
      <c r="I105" s="27">
        <v>70</v>
      </c>
      <c r="J105" s="64">
        <f t="shared" si="5"/>
        <v>0.37234042553191488</v>
      </c>
      <c r="K105" s="24">
        <v>134</v>
      </c>
      <c r="L105" s="30">
        <v>50</v>
      </c>
      <c r="M105" s="64">
        <f t="shared" si="7"/>
        <v>0.37313432835820898</v>
      </c>
      <c r="N105" s="28">
        <v>103</v>
      </c>
      <c r="O105" s="28">
        <v>38</v>
      </c>
      <c r="P105" s="65">
        <f t="shared" si="8"/>
        <v>0.36893203883495146</v>
      </c>
    </row>
    <row r="106" spans="1:16" s="18" customFormat="1" x14ac:dyDescent="0.25">
      <c r="A106" s="34" t="s">
        <v>150</v>
      </c>
      <c r="B106" s="34" t="s">
        <v>23</v>
      </c>
      <c r="C106" s="34" t="s">
        <v>104</v>
      </c>
      <c r="D106" s="36"/>
      <c r="E106" s="43">
        <v>14</v>
      </c>
      <c r="F106" s="43">
        <v>5</v>
      </c>
      <c r="G106" s="63">
        <f t="shared" si="6"/>
        <v>0.35714285714285715</v>
      </c>
      <c r="H106" s="28"/>
      <c r="I106" s="27"/>
      <c r="J106" s="64"/>
      <c r="K106" s="30"/>
      <c r="L106" s="30"/>
      <c r="M106" s="64"/>
      <c r="N106" s="28"/>
      <c r="O106" s="28"/>
      <c r="P106" s="65"/>
    </row>
    <row r="107" spans="1:16" x14ac:dyDescent="0.25">
      <c r="A107" s="9" t="s">
        <v>108</v>
      </c>
      <c r="B107" s="9" t="s">
        <v>23</v>
      </c>
      <c r="C107" s="9" t="s">
        <v>44</v>
      </c>
      <c r="D107" s="36"/>
      <c r="E107" s="43">
        <v>63</v>
      </c>
      <c r="F107" s="43">
        <v>44</v>
      </c>
      <c r="G107" s="63">
        <f>F107/E107</f>
        <v>0.69841269841269837</v>
      </c>
      <c r="H107" s="28">
        <v>5</v>
      </c>
      <c r="I107" s="27">
        <v>2</v>
      </c>
      <c r="J107" s="64">
        <f t="shared" si="5"/>
        <v>0.4</v>
      </c>
      <c r="K107" s="22"/>
      <c r="L107" s="26"/>
      <c r="M107" s="64"/>
      <c r="N107" s="26"/>
      <c r="O107" s="26"/>
      <c r="P107" s="65"/>
    </row>
    <row r="108" spans="1:16" x14ac:dyDescent="0.25">
      <c r="A108"/>
      <c r="B108"/>
      <c r="C108"/>
      <c r="D108"/>
    </row>
    <row r="109" spans="1:16" x14ac:dyDescent="0.25">
      <c r="E109" s="44">
        <f>SUM(E3:E107)</f>
        <v>55929</v>
      </c>
      <c r="F109" s="44">
        <f>SUM(F3:F107)</f>
        <v>24461</v>
      </c>
      <c r="G109" s="44"/>
      <c r="H109" s="69"/>
      <c r="I109" s="69"/>
      <c r="J109" s="44"/>
      <c r="K109" s="44"/>
      <c r="L109" s="69"/>
      <c r="M109" s="58"/>
      <c r="N109" s="69"/>
      <c r="O109" s="69"/>
    </row>
    <row r="111" spans="1:16" x14ac:dyDescent="0.25">
      <c r="E111" s="44"/>
      <c r="F111" s="44"/>
      <c r="G111" s="44"/>
      <c r="H111" s="69"/>
      <c r="I111" s="69"/>
      <c r="J111" s="44"/>
    </row>
  </sheetData>
  <autoFilter ref="A1:O109">
    <filterColumn colId="4" showButton="0"/>
    <filterColumn colId="7" showButton="0"/>
    <filterColumn colId="10" showButton="0"/>
    <filterColumn colId="13" showButton="0"/>
  </autoFilter>
  <sortState ref="A1:P119">
    <sortCondition ref="B1:B119"/>
  </sortState>
  <mergeCells count="4">
    <mergeCell ref="E1:G1"/>
    <mergeCell ref="H1:J1"/>
    <mergeCell ref="K1:M1"/>
    <mergeCell ref="N1:P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abSelected="1" workbookViewId="0">
      <selection activeCell="A10" sqref="A10"/>
    </sheetView>
  </sheetViews>
  <sheetFormatPr defaultColWidth="8.7109375" defaultRowHeight="15" x14ac:dyDescent="0.25"/>
  <cols>
    <col min="1" max="1" width="55.42578125" customWidth="1"/>
    <col min="2" max="2" width="12.140625" customWidth="1"/>
    <col min="3" max="3" width="12.5703125" customWidth="1"/>
    <col min="4" max="4" width="14.140625" style="1" customWidth="1"/>
    <col min="5" max="5" width="14.85546875" style="2" customWidth="1"/>
    <col min="6" max="6" width="10.28515625" style="2" customWidth="1"/>
    <col min="7" max="7" width="15" style="2" customWidth="1"/>
    <col min="8" max="8" width="13.5703125" style="2" customWidth="1"/>
    <col min="9" max="9" width="13.7109375" style="2" customWidth="1"/>
    <col min="10" max="10" width="12" style="2" customWidth="1"/>
  </cols>
  <sheetData>
    <row r="2" spans="1:12" ht="18.75" x14ac:dyDescent="0.3">
      <c r="A2" s="4" t="s">
        <v>8</v>
      </c>
    </row>
    <row r="4" spans="1:12" ht="31.9" customHeight="1" x14ac:dyDescent="0.25">
      <c r="A4" s="61" t="s">
        <v>2</v>
      </c>
      <c r="B4" s="61" t="s">
        <v>0</v>
      </c>
      <c r="C4" s="61" t="s">
        <v>1</v>
      </c>
      <c r="D4" s="61" t="s">
        <v>3</v>
      </c>
      <c r="E4" s="62" t="s">
        <v>175</v>
      </c>
      <c r="F4" s="62"/>
      <c r="G4" s="62" t="s">
        <v>174</v>
      </c>
      <c r="H4" s="62"/>
      <c r="I4" s="62" t="s">
        <v>173</v>
      </c>
      <c r="J4" s="62"/>
    </row>
    <row r="5" spans="1:12" ht="42" customHeight="1" x14ac:dyDescent="0.25">
      <c r="A5" s="61"/>
      <c r="B5" s="61"/>
      <c r="C5" s="61"/>
      <c r="D5" s="61"/>
      <c r="E5" s="21" t="s">
        <v>172</v>
      </c>
      <c r="F5" s="21" t="s">
        <v>7</v>
      </c>
      <c r="G5" s="21" t="s">
        <v>6</v>
      </c>
      <c r="H5" s="21" t="s">
        <v>7</v>
      </c>
      <c r="I5" s="21" t="s">
        <v>6</v>
      </c>
      <c r="J5" s="21" t="s">
        <v>7</v>
      </c>
      <c r="K5" s="3"/>
      <c r="L5" s="3"/>
    </row>
    <row r="6" spans="1:12" x14ac:dyDescent="0.25">
      <c r="A6" s="11" t="s">
        <v>19</v>
      </c>
      <c r="B6" s="10" t="s">
        <v>20</v>
      </c>
      <c r="C6" s="10" t="s">
        <v>21</v>
      </c>
      <c r="D6" s="31" t="s">
        <v>143</v>
      </c>
      <c r="E6" s="48">
        <v>0.4</v>
      </c>
      <c r="F6" s="53">
        <v>3</v>
      </c>
      <c r="G6" s="48">
        <v>0.3891</v>
      </c>
      <c r="H6" s="47">
        <v>3</v>
      </c>
      <c r="I6" s="48">
        <v>0.35</v>
      </c>
      <c r="J6" s="47">
        <v>3</v>
      </c>
    </row>
    <row r="7" spans="1:12" s="52" customFormat="1" ht="24.75" x14ac:dyDescent="0.25">
      <c r="A7" s="74" t="s">
        <v>139</v>
      </c>
      <c r="B7" s="13" t="s">
        <v>20</v>
      </c>
      <c r="C7" s="13" t="s">
        <v>77</v>
      </c>
      <c r="D7" s="35" t="s">
        <v>146</v>
      </c>
      <c r="E7" s="48">
        <v>0.2</v>
      </c>
      <c r="F7" s="54">
        <v>0</v>
      </c>
      <c r="G7" s="48"/>
      <c r="H7" s="55"/>
      <c r="I7" s="48">
        <v>0</v>
      </c>
      <c r="J7" s="47"/>
    </row>
    <row r="8" spans="1:12" ht="36.75" x14ac:dyDescent="0.25">
      <c r="A8" s="75" t="s">
        <v>164</v>
      </c>
      <c r="B8" s="10" t="s">
        <v>20</v>
      </c>
      <c r="C8" s="10" t="s">
        <v>36</v>
      </c>
      <c r="D8" s="35" t="s">
        <v>143</v>
      </c>
      <c r="E8" s="49">
        <v>0.45</v>
      </c>
      <c r="F8" s="50">
        <v>5</v>
      </c>
      <c r="G8" s="49">
        <v>0.45</v>
      </c>
      <c r="H8" s="50">
        <v>5</v>
      </c>
      <c r="I8" s="49">
        <v>0.41</v>
      </c>
      <c r="J8" s="50">
        <v>5</v>
      </c>
    </row>
    <row r="9" spans="1:12" ht="24.75" x14ac:dyDescent="0.25">
      <c r="A9" s="11" t="s">
        <v>41</v>
      </c>
      <c r="B9" s="10" t="s">
        <v>20</v>
      </c>
      <c r="C9" s="10" t="s">
        <v>42</v>
      </c>
      <c r="D9" s="35" t="s">
        <v>143</v>
      </c>
      <c r="E9" s="49">
        <v>0.47060000000000002</v>
      </c>
      <c r="F9" s="53">
        <v>7</v>
      </c>
      <c r="G9" s="49">
        <v>0.38540000000000002</v>
      </c>
      <c r="H9" s="50">
        <v>3</v>
      </c>
      <c r="I9" s="49">
        <v>0.40699999999999997</v>
      </c>
      <c r="J9" s="50">
        <v>5</v>
      </c>
    </row>
    <row r="10" spans="1:12" x14ac:dyDescent="0.25">
      <c r="A10" s="11" t="s">
        <v>52</v>
      </c>
      <c r="B10" s="10" t="s">
        <v>20</v>
      </c>
      <c r="C10" s="10" t="s">
        <v>45</v>
      </c>
      <c r="D10" s="35" t="s">
        <v>143</v>
      </c>
      <c r="E10" s="49">
        <v>0.55449999999999999</v>
      </c>
      <c r="F10" s="50">
        <v>9</v>
      </c>
      <c r="G10" s="49">
        <v>0.59630000000000005</v>
      </c>
      <c r="H10" s="50">
        <v>12</v>
      </c>
      <c r="I10" s="49"/>
      <c r="J10" s="50"/>
    </row>
    <row r="11" spans="1:12" x14ac:dyDescent="0.25">
      <c r="A11" s="11" t="s">
        <v>53</v>
      </c>
      <c r="B11" s="10" t="s">
        <v>20</v>
      </c>
      <c r="C11" s="10" t="s">
        <v>36</v>
      </c>
      <c r="D11" s="35" t="s">
        <v>144</v>
      </c>
      <c r="E11" s="49">
        <v>0.38890000000000002</v>
      </c>
      <c r="F11" s="50">
        <v>3</v>
      </c>
      <c r="G11" s="49">
        <v>0.36</v>
      </c>
      <c r="H11" s="50">
        <v>3</v>
      </c>
      <c r="I11" s="49">
        <v>0.29520000000000002</v>
      </c>
      <c r="J11" s="50">
        <v>0</v>
      </c>
    </row>
    <row r="12" spans="1:12" x14ac:dyDescent="0.25">
      <c r="A12" s="11" t="s">
        <v>54</v>
      </c>
      <c r="B12" s="10" t="s">
        <v>20</v>
      </c>
      <c r="C12" s="10" t="s">
        <v>36</v>
      </c>
      <c r="D12" s="35" t="s">
        <v>144</v>
      </c>
      <c r="E12" s="49">
        <v>0.42</v>
      </c>
      <c r="F12" s="50">
        <v>5</v>
      </c>
      <c r="G12" s="49">
        <v>0.52</v>
      </c>
      <c r="H12" s="50">
        <v>9</v>
      </c>
      <c r="I12" s="49">
        <v>0.39</v>
      </c>
      <c r="J12" s="50">
        <v>3</v>
      </c>
    </row>
    <row r="13" spans="1:12" x14ac:dyDescent="0.25">
      <c r="A13" s="11" t="s">
        <v>61</v>
      </c>
      <c r="B13" s="10" t="s">
        <v>20</v>
      </c>
      <c r="C13" s="10" t="s">
        <v>45</v>
      </c>
      <c r="D13" s="35" t="s">
        <v>143</v>
      </c>
      <c r="E13" s="49">
        <v>0.76280000000000003</v>
      </c>
      <c r="F13" s="50">
        <v>15</v>
      </c>
      <c r="G13" s="49">
        <v>0.79710000000000003</v>
      </c>
      <c r="H13" s="50">
        <v>15</v>
      </c>
      <c r="I13" s="49"/>
      <c r="J13" s="50"/>
    </row>
    <row r="14" spans="1:12" x14ac:dyDescent="0.25">
      <c r="A14" s="11" t="s">
        <v>62</v>
      </c>
      <c r="B14" s="10" t="s">
        <v>20</v>
      </c>
      <c r="C14" s="10" t="s">
        <v>63</v>
      </c>
      <c r="D14" s="35" t="s">
        <v>146</v>
      </c>
      <c r="E14" s="49">
        <v>0.35139999999999999</v>
      </c>
      <c r="F14" s="50">
        <v>0</v>
      </c>
      <c r="G14" s="49">
        <v>0.33989999999999998</v>
      </c>
      <c r="H14" s="50">
        <v>0</v>
      </c>
      <c r="I14" s="49">
        <v>0.25490000000000002</v>
      </c>
      <c r="J14" s="50">
        <v>0</v>
      </c>
    </row>
    <row r="15" spans="1:12" ht="24.75" x14ac:dyDescent="0.25">
      <c r="A15" s="74" t="s">
        <v>165</v>
      </c>
      <c r="B15" s="8" t="s">
        <v>20</v>
      </c>
      <c r="C15" s="8" t="s">
        <v>82</v>
      </c>
      <c r="D15" s="35" t="s">
        <v>143</v>
      </c>
      <c r="E15" s="49">
        <v>0.3533</v>
      </c>
      <c r="F15" s="50">
        <v>1</v>
      </c>
      <c r="G15" s="49">
        <v>0.55410000000000004</v>
      </c>
      <c r="H15" s="50">
        <v>9</v>
      </c>
      <c r="I15" s="49"/>
      <c r="J15" s="50"/>
    </row>
    <row r="16" spans="1:12" x14ac:dyDescent="0.25">
      <c r="A16" s="11" t="s">
        <v>79</v>
      </c>
      <c r="B16" s="10" t="s">
        <v>20</v>
      </c>
      <c r="C16" s="10" t="s">
        <v>42</v>
      </c>
      <c r="D16" s="35" t="s">
        <v>146</v>
      </c>
      <c r="E16" s="49">
        <v>0.4577</v>
      </c>
      <c r="F16" s="50">
        <v>0</v>
      </c>
      <c r="G16" s="49">
        <v>0.50370000000000004</v>
      </c>
      <c r="H16" s="50">
        <v>0</v>
      </c>
      <c r="I16" s="49">
        <v>0.46110000000000001</v>
      </c>
      <c r="J16" s="50">
        <v>0</v>
      </c>
    </row>
    <row r="17" spans="1:10" ht="24.75" x14ac:dyDescent="0.25">
      <c r="A17" s="11" t="s">
        <v>84</v>
      </c>
      <c r="B17" s="10" t="s">
        <v>20</v>
      </c>
      <c r="C17" s="10" t="s">
        <v>36</v>
      </c>
      <c r="D17" s="35" t="s">
        <v>146</v>
      </c>
      <c r="E17" s="49">
        <v>0.57669999999999999</v>
      </c>
      <c r="F17" s="50">
        <v>0</v>
      </c>
      <c r="G17" s="49">
        <v>0.61819999999999997</v>
      </c>
      <c r="H17" s="50">
        <v>0.1</v>
      </c>
      <c r="I17" s="49">
        <v>0.57899999999999996</v>
      </c>
      <c r="J17" s="50">
        <v>0.1</v>
      </c>
    </row>
    <row r="18" spans="1:10" x14ac:dyDescent="0.25">
      <c r="A18" s="74" t="s">
        <v>141</v>
      </c>
      <c r="B18" s="8" t="s">
        <v>20</v>
      </c>
      <c r="C18" s="8" t="s">
        <v>45</v>
      </c>
      <c r="D18" s="35" t="s">
        <v>143</v>
      </c>
      <c r="E18" s="49">
        <v>0.39</v>
      </c>
      <c r="F18" s="50">
        <v>3</v>
      </c>
      <c r="G18" s="49">
        <v>0.3705</v>
      </c>
      <c r="H18" s="50">
        <v>3</v>
      </c>
      <c r="I18" s="49">
        <v>0.2964</v>
      </c>
      <c r="J18" s="50">
        <v>0</v>
      </c>
    </row>
    <row r="19" spans="1:10" x14ac:dyDescent="0.25">
      <c r="A19" s="11" t="s">
        <v>92</v>
      </c>
      <c r="B19" s="10" t="s">
        <v>20</v>
      </c>
      <c r="C19" s="10" t="s">
        <v>93</v>
      </c>
      <c r="D19" s="35" t="s">
        <v>143</v>
      </c>
      <c r="E19" s="49">
        <v>0.36120000000000002</v>
      </c>
      <c r="F19" s="50">
        <v>3</v>
      </c>
      <c r="G19" s="49">
        <v>0.38</v>
      </c>
      <c r="H19" s="50">
        <v>3</v>
      </c>
      <c r="I19" s="49">
        <v>0.30320000000000003</v>
      </c>
      <c r="J19" s="50">
        <v>0</v>
      </c>
    </row>
    <row r="20" spans="1:10" x14ac:dyDescent="0.25">
      <c r="A20" s="11" t="s">
        <v>96</v>
      </c>
      <c r="B20" s="10" t="s">
        <v>20</v>
      </c>
      <c r="C20" s="10" t="s">
        <v>36</v>
      </c>
      <c r="D20" s="35" t="s">
        <v>143</v>
      </c>
      <c r="E20" s="49">
        <v>0.53</v>
      </c>
      <c r="F20" s="50">
        <v>9</v>
      </c>
      <c r="G20" s="49">
        <v>0.44</v>
      </c>
      <c r="H20" s="50">
        <v>5</v>
      </c>
      <c r="I20" s="49">
        <v>0.48</v>
      </c>
      <c r="J20" s="50">
        <v>7</v>
      </c>
    </row>
    <row r="21" spans="1:10" x14ac:dyDescent="0.25">
      <c r="A21" s="11" t="s">
        <v>105</v>
      </c>
      <c r="B21" s="10" t="s">
        <v>20</v>
      </c>
      <c r="C21" s="10" t="s">
        <v>95</v>
      </c>
      <c r="D21" s="35" t="s">
        <v>143</v>
      </c>
      <c r="E21" s="49">
        <v>0.41389999999999999</v>
      </c>
      <c r="F21" s="50">
        <v>5</v>
      </c>
      <c r="G21" s="49">
        <v>0.37640000000000001</v>
      </c>
      <c r="H21" s="50">
        <v>3</v>
      </c>
      <c r="I21" s="49"/>
      <c r="J21" s="50"/>
    </row>
    <row r="22" spans="1:10" x14ac:dyDescent="0.25">
      <c r="A22" s="11" t="s">
        <v>106</v>
      </c>
      <c r="B22" s="10" t="s">
        <v>20</v>
      </c>
      <c r="C22" s="10" t="s">
        <v>45</v>
      </c>
      <c r="D22" s="35" t="s">
        <v>146</v>
      </c>
      <c r="E22" s="49">
        <v>0.53400000000000003</v>
      </c>
      <c r="F22" s="50">
        <v>0</v>
      </c>
      <c r="G22" s="49">
        <v>0.65290000000000004</v>
      </c>
      <c r="H22" s="50">
        <v>0</v>
      </c>
      <c r="I22" s="49"/>
      <c r="J22" s="50"/>
    </row>
    <row r="23" spans="1:10" x14ac:dyDescent="0.25">
      <c r="A23" s="11" t="s">
        <v>107</v>
      </c>
      <c r="B23" s="10" t="s">
        <v>20</v>
      </c>
      <c r="C23" s="10" t="s">
        <v>42</v>
      </c>
      <c r="D23" s="31" t="s">
        <v>143</v>
      </c>
      <c r="E23" s="49">
        <v>0.3226</v>
      </c>
      <c r="F23" s="50">
        <v>1</v>
      </c>
      <c r="G23" s="49">
        <v>0.3115</v>
      </c>
      <c r="H23" s="50">
        <v>1</v>
      </c>
      <c r="I23" s="49">
        <v>0.30980000000000002</v>
      </c>
      <c r="J23" s="50">
        <v>1</v>
      </c>
    </row>
    <row r="24" spans="1:10" ht="24.75" x14ac:dyDescent="0.25">
      <c r="A24" s="11" t="s">
        <v>117</v>
      </c>
      <c r="B24" s="10" t="s">
        <v>20</v>
      </c>
      <c r="C24" s="10" t="s">
        <v>63</v>
      </c>
      <c r="D24" s="31" t="s">
        <v>143</v>
      </c>
      <c r="E24" s="49">
        <v>0.44950000000000001</v>
      </c>
      <c r="F24" s="50">
        <v>5</v>
      </c>
      <c r="G24" s="49">
        <v>0.4718</v>
      </c>
      <c r="H24" s="50">
        <v>7</v>
      </c>
      <c r="I24" s="49"/>
      <c r="J24" s="50"/>
    </row>
    <row r="25" spans="1:10" x14ac:dyDescent="0.25">
      <c r="A25" s="11" t="s">
        <v>135</v>
      </c>
      <c r="B25" s="10" t="s">
        <v>20</v>
      </c>
      <c r="C25" s="10" t="s">
        <v>36</v>
      </c>
      <c r="D25" s="31" t="s">
        <v>144</v>
      </c>
      <c r="E25" s="49">
        <v>0.44769999999999999</v>
      </c>
      <c r="F25" s="50">
        <v>5</v>
      </c>
      <c r="G25" s="49">
        <v>0.439</v>
      </c>
      <c r="H25" s="50">
        <v>5</v>
      </c>
      <c r="I25" s="49">
        <v>0.37690000000000001</v>
      </c>
      <c r="J25" s="50">
        <v>3</v>
      </c>
    </row>
    <row r="26" spans="1:10" x14ac:dyDescent="0.25">
      <c r="A26" s="11" t="s">
        <v>46</v>
      </c>
      <c r="B26" s="10" t="s">
        <v>14</v>
      </c>
      <c r="C26" s="10" t="s">
        <v>15</v>
      </c>
      <c r="D26" s="31" t="s">
        <v>146</v>
      </c>
      <c r="E26" s="49">
        <v>0.54559999999999997</v>
      </c>
      <c r="F26" s="53">
        <v>2</v>
      </c>
      <c r="G26" s="49">
        <v>0.56320000000000003</v>
      </c>
      <c r="H26" s="50">
        <v>1</v>
      </c>
      <c r="I26" s="49">
        <v>0.52310000000000001</v>
      </c>
      <c r="J26" s="50">
        <v>0.5</v>
      </c>
    </row>
    <row r="27" spans="1:10" x14ac:dyDescent="0.25">
      <c r="A27" s="74" t="s">
        <v>140</v>
      </c>
      <c r="B27" s="13" t="s">
        <v>14</v>
      </c>
      <c r="C27" s="13" t="s">
        <v>15</v>
      </c>
      <c r="D27" s="26" t="s">
        <v>143</v>
      </c>
      <c r="E27" s="49"/>
      <c r="F27" s="50"/>
      <c r="G27" s="49"/>
      <c r="H27" s="50"/>
      <c r="I27" s="49">
        <v>0</v>
      </c>
      <c r="J27" s="50"/>
    </row>
    <row r="28" spans="1:10" ht="48.75" x14ac:dyDescent="0.25">
      <c r="A28" s="11" t="s">
        <v>153</v>
      </c>
      <c r="B28" s="10" t="s">
        <v>14</v>
      </c>
      <c r="C28" s="10" t="s">
        <v>15</v>
      </c>
      <c r="D28" s="22" t="s">
        <v>144</v>
      </c>
      <c r="E28" s="49">
        <v>0.41460000000000002</v>
      </c>
      <c r="F28" s="50">
        <v>5</v>
      </c>
      <c r="G28" s="49">
        <v>0.43690000000000001</v>
      </c>
      <c r="H28" s="50">
        <v>5</v>
      </c>
      <c r="I28" s="49">
        <v>0.41</v>
      </c>
      <c r="J28" s="50">
        <v>5</v>
      </c>
    </row>
    <row r="29" spans="1:10" ht="24.75" x14ac:dyDescent="0.25">
      <c r="A29" s="11" t="s">
        <v>73</v>
      </c>
      <c r="B29" s="10" t="s">
        <v>14</v>
      </c>
      <c r="C29" s="10" t="s">
        <v>15</v>
      </c>
      <c r="D29" s="22" t="s">
        <v>146</v>
      </c>
      <c r="E29" s="49">
        <v>0.43569999999999998</v>
      </c>
      <c r="F29" s="50">
        <v>0</v>
      </c>
      <c r="G29" s="49">
        <v>0.49890000000000001</v>
      </c>
      <c r="H29" s="50">
        <v>0</v>
      </c>
      <c r="I29" s="49">
        <v>0.4924</v>
      </c>
      <c r="J29" s="50">
        <v>0</v>
      </c>
    </row>
    <row r="30" spans="1:10" ht="24.75" x14ac:dyDescent="0.25">
      <c r="A30" s="75" t="s">
        <v>159</v>
      </c>
      <c r="B30" s="10" t="s">
        <v>14</v>
      </c>
      <c r="C30" s="10" t="s">
        <v>15</v>
      </c>
      <c r="D30" s="22" t="s">
        <v>143</v>
      </c>
      <c r="E30" s="49">
        <v>0.54</v>
      </c>
      <c r="F30" s="50">
        <v>9</v>
      </c>
      <c r="G30" s="49">
        <v>0.44</v>
      </c>
      <c r="H30" s="50">
        <v>5</v>
      </c>
      <c r="I30" s="49"/>
      <c r="J30" s="50"/>
    </row>
    <row r="31" spans="1:10" x14ac:dyDescent="0.25">
      <c r="A31" s="75" t="s">
        <v>160</v>
      </c>
      <c r="B31" s="10" t="s">
        <v>14</v>
      </c>
      <c r="C31" s="10" t="s">
        <v>15</v>
      </c>
      <c r="D31" s="26" t="s">
        <v>143</v>
      </c>
      <c r="E31" s="49">
        <v>0.68</v>
      </c>
      <c r="F31" s="50">
        <v>15</v>
      </c>
      <c r="G31" s="49">
        <v>0.66</v>
      </c>
      <c r="H31" s="50">
        <v>15</v>
      </c>
      <c r="I31" s="49"/>
      <c r="J31" s="50"/>
    </row>
    <row r="32" spans="1:10" x14ac:dyDescent="0.25">
      <c r="A32" s="11" t="s">
        <v>70</v>
      </c>
      <c r="B32" s="10" t="s">
        <v>17</v>
      </c>
      <c r="C32" s="10" t="s">
        <v>71</v>
      </c>
      <c r="D32" s="38" t="s">
        <v>143</v>
      </c>
      <c r="E32" s="49">
        <v>0.46410000000000001</v>
      </c>
      <c r="F32" s="50">
        <v>7</v>
      </c>
      <c r="G32" s="49">
        <v>0.52</v>
      </c>
      <c r="H32" s="50">
        <v>9</v>
      </c>
      <c r="I32" s="49">
        <v>0.5081</v>
      </c>
      <c r="J32" s="50">
        <v>9</v>
      </c>
    </row>
    <row r="33" spans="1:10" ht="24.75" x14ac:dyDescent="0.25">
      <c r="A33" s="11" t="s">
        <v>83</v>
      </c>
      <c r="B33" s="10" t="s">
        <v>17</v>
      </c>
      <c r="C33" s="10" t="s">
        <v>71</v>
      </c>
      <c r="D33" s="38" t="s">
        <v>146</v>
      </c>
      <c r="E33" s="49">
        <v>0.56969999999999998</v>
      </c>
      <c r="F33" s="50">
        <v>0</v>
      </c>
      <c r="G33" s="49">
        <v>0.56259999999999999</v>
      </c>
      <c r="H33" s="50">
        <v>1</v>
      </c>
      <c r="I33" s="49">
        <v>0.55379999999999996</v>
      </c>
      <c r="J33" s="50">
        <v>0</v>
      </c>
    </row>
    <row r="34" spans="1:10" x14ac:dyDescent="0.25">
      <c r="A34" s="11" t="s">
        <v>142</v>
      </c>
      <c r="B34" s="10" t="s">
        <v>17</v>
      </c>
      <c r="C34" s="10" t="s">
        <v>71</v>
      </c>
      <c r="D34" s="38" t="s">
        <v>143</v>
      </c>
      <c r="E34" s="49">
        <v>0.60950000000000004</v>
      </c>
      <c r="F34" s="50">
        <v>15</v>
      </c>
      <c r="G34" s="49"/>
      <c r="H34" s="50"/>
      <c r="I34" s="49"/>
      <c r="J34" s="50"/>
    </row>
    <row r="35" spans="1:10" x14ac:dyDescent="0.25">
      <c r="A35" s="11" t="s">
        <v>125</v>
      </c>
      <c r="B35" s="10" t="s">
        <v>17</v>
      </c>
      <c r="C35" s="10" t="s">
        <v>71</v>
      </c>
      <c r="D35" s="38" t="s">
        <v>143</v>
      </c>
      <c r="E35" s="49">
        <v>0.50080000000000002</v>
      </c>
      <c r="F35" s="50">
        <v>7</v>
      </c>
      <c r="G35" s="49">
        <v>0.46039999999999998</v>
      </c>
      <c r="H35" s="50">
        <v>7</v>
      </c>
      <c r="I35" s="49">
        <v>0.42520000000000002</v>
      </c>
      <c r="J35" s="50">
        <v>5</v>
      </c>
    </row>
    <row r="36" spans="1:10" x14ac:dyDescent="0.25">
      <c r="A36" s="11" t="s">
        <v>126</v>
      </c>
      <c r="B36" s="10" t="s">
        <v>17</v>
      </c>
      <c r="C36" s="10" t="s">
        <v>71</v>
      </c>
      <c r="D36" s="38" t="s">
        <v>143</v>
      </c>
      <c r="E36" s="49">
        <v>0.51219999999999999</v>
      </c>
      <c r="F36" s="50">
        <v>9</v>
      </c>
      <c r="G36" s="49">
        <v>0.52690000000000003</v>
      </c>
      <c r="H36" s="50">
        <v>9</v>
      </c>
      <c r="I36" s="49">
        <v>0.48039999999999999</v>
      </c>
      <c r="J36" s="50">
        <v>7</v>
      </c>
    </row>
  </sheetData>
  <mergeCells count="7">
    <mergeCell ref="A4:A5"/>
    <mergeCell ref="E4:F4"/>
    <mergeCell ref="G4:H4"/>
    <mergeCell ref="I4:J4"/>
    <mergeCell ref="B4:B5"/>
    <mergeCell ref="C4:C5"/>
    <mergeCell ref="D4:D5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zoomScale="120" zoomScaleNormal="120" workbookViewId="0">
      <pane xSplit="3" ySplit="2" topLeftCell="D93" activePane="bottomRight" state="frozen"/>
      <selection pane="topRight" activeCell="D1" sqref="D1"/>
      <selection pane="bottomLeft" activeCell="A5" sqref="A5"/>
      <selection pane="bottomRight" activeCell="G16" sqref="G16"/>
    </sheetView>
  </sheetViews>
  <sheetFormatPr defaultColWidth="8.7109375" defaultRowHeight="15" x14ac:dyDescent="0.25"/>
  <cols>
    <col min="1" max="1" width="70.28515625" style="7" customWidth="1"/>
    <col min="2" max="3" width="12" style="7" customWidth="1"/>
    <col min="4" max="4" width="10.140625" style="14" customWidth="1"/>
    <col min="5" max="5" width="10.140625" style="19" customWidth="1"/>
    <col min="6" max="6" width="11.7109375" style="20" customWidth="1"/>
    <col min="7" max="7" width="9.42578125" style="20" customWidth="1"/>
    <col min="8" max="8" width="8.140625" style="20" customWidth="1"/>
    <col min="9" max="16384" width="8.7109375" style="19"/>
  </cols>
  <sheetData>
    <row r="1" spans="1:12" ht="20.25" customHeight="1" x14ac:dyDescent="0.25">
      <c r="A1" s="22"/>
      <c r="B1" s="22"/>
      <c r="C1" s="22"/>
      <c r="D1" s="31"/>
      <c r="E1" s="59">
        <v>2016</v>
      </c>
      <c r="F1" s="59"/>
      <c r="G1" s="59">
        <v>2017</v>
      </c>
      <c r="H1" s="59"/>
      <c r="I1" s="59">
        <v>2018</v>
      </c>
      <c r="J1" s="59"/>
      <c r="K1" s="59">
        <v>2019</v>
      </c>
      <c r="L1" s="59"/>
    </row>
    <row r="2" spans="1:12" ht="60" x14ac:dyDescent="0.25">
      <c r="A2" s="21"/>
      <c r="B2" s="32"/>
      <c r="C2" s="32"/>
      <c r="D2" s="32"/>
      <c r="E2" s="32" t="s">
        <v>4</v>
      </c>
      <c r="F2" s="32" t="s">
        <v>5</v>
      </c>
      <c r="G2" s="32" t="s">
        <v>4</v>
      </c>
      <c r="H2" s="32" t="s">
        <v>5</v>
      </c>
      <c r="I2" s="32" t="s">
        <v>4</v>
      </c>
      <c r="J2" s="32" t="s">
        <v>5</v>
      </c>
      <c r="K2" s="32" t="s">
        <v>4</v>
      </c>
      <c r="L2" s="32" t="s">
        <v>5</v>
      </c>
    </row>
    <row r="3" spans="1:12" ht="14.45" customHeight="1" x14ac:dyDescent="0.25">
      <c r="A3" s="8" t="s">
        <v>151</v>
      </c>
      <c r="B3" s="8" t="s">
        <v>14</v>
      </c>
      <c r="C3" s="8" t="s">
        <v>40</v>
      </c>
      <c r="D3" s="22" t="s">
        <v>143</v>
      </c>
      <c r="E3" s="46">
        <v>321</v>
      </c>
      <c r="F3" s="46">
        <v>166</v>
      </c>
      <c r="G3" s="46">
        <v>312</v>
      </c>
      <c r="H3" s="46">
        <v>175</v>
      </c>
      <c r="I3" s="46">
        <v>310</v>
      </c>
      <c r="J3" s="46">
        <v>168</v>
      </c>
      <c r="K3" s="46">
        <v>292</v>
      </c>
      <c r="L3" s="46">
        <v>139</v>
      </c>
    </row>
    <row r="4" spans="1:12" ht="14.45" customHeight="1" x14ac:dyDescent="0.25">
      <c r="A4" s="8" t="s">
        <v>152</v>
      </c>
      <c r="B4" s="8" t="s">
        <v>14</v>
      </c>
      <c r="C4" s="8" t="s">
        <v>67</v>
      </c>
      <c r="D4" s="22" t="s">
        <v>145</v>
      </c>
      <c r="E4" s="46">
        <v>172</v>
      </c>
      <c r="F4" s="46">
        <v>34</v>
      </c>
      <c r="G4" s="46">
        <v>116</v>
      </c>
      <c r="H4" s="46">
        <v>11</v>
      </c>
      <c r="I4" s="46">
        <v>94</v>
      </c>
      <c r="J4" s="46">
        <v>11</v>
      </c>
      <c r="K4" s="46">
        <v>55</v>
      </c>
      <c r="L4" s="46">
        <v>0</v>
      </c>
    </row>
    <row r="5" spans="1:12" ht="14.45" customHeight="1" x14ac:dyDescent="0.25">
      <c r="A5" s="10" t="s">
        <v>46</v>
      </c>
      <c r="B5" s="10" t="s">
        <v>14</v>
      </c>
      <c r="C5" s="10" t="s">
        <v>15</v>
      </c>
      <c r="D5" s="31" t="s">
        <v>146</v>
      </c>
      <c r="E5" s="46">
        <v>508</v>
      </c>
      <c r="F5" s="46">
        <v>272</v>
      </c>
      <c r="G5" s="46">
        <v>562</v>
      </c>
      <c r="H5" s="46">
        <v>272</v>
      </c>
      <c r="I5" s="46">
        <v>811</v>
      </c>
      <c r="J5" s="46">
        <v>394</v>
      </c>
      <c r="K5" s="46">
        <v>957</v>
      </c>
      <c r="L5" s="46">
        <v>480</v>
      </c>
    </row>
    <row r="6" spans="1:12" ht="14.45" customHeight="1" x14ac:dyDescent="0.25">
      <c r="A6" s="13" t="s">
        <v>140</v>
      </c>
      <c r="B6" s="13" t="s">
        <v>14</v>
      </c>
      <c r="C6" s="13" t="s">
        <v>15</v>
      </c>
      <c r="D6" s="26" t="s">
        <v>143</v>
      </c>
      <c r="E6" s="46">
        <v>0</v>
      </c>
      <c r="F6" s="46">
        <v>0</v>
      </c>
      <c r="G6" s="46">
        <v>0</v>
      </c>
      <c r="H6" s="46">
        <v>0</v>
      </c>
      <c r="I6" s="46">
        <v>270</v>
      </c>
      <c r="J6" s="46">
        <v>178</v>
      </c>
      <c r="K6" s="46">
        <v>1433</v>
      </c>
      <c r="L6" s="46">
        <v>944</v>
      </c>
    </row>
    <row r="7" spans="1:12" ht="42.75" customHeight="1" x14ac:dyDescent="0.25">
      <c r="A7" s="11" t="s">
        <v>153</v>
      </c>
      <c r="B7" s="10" t="s">
        <v>14</v>
      </c>
      <c r="C7" s="10" t="s">
        <v>15</v>
      </c>
      <c r="D7" s="22" t="s">
        <v>144</v>
      </c>
      <c r="E7" s="46">
        <v>1137</v>
      </c>
      <c r="F7" s="46">
        <v>456</v>
      </c>
      <c r="G7" s="46">
        <v>1326</v>
      </c>
      <c r="H7" s="46">
        <v>529</v>
      </c>
      <c r="I7" s="46">
        <v>1425</v>
      </c>
      <c r="J7" s="46">
        <v>592</v>
      </c>
      <c r="K7" s="46">
        <v>1125</v>
      </c>
      <c r="L7" s="46">
        <v>414</v>
      </c>
    </row>
    <row r="8" spans="1:12" ht="14.45" customHeight="1" x14ac:dyDescent="0.25">
      <c r="A8" s="10" t="s">
        <v>73</v>
      </c>
      <c r="B8" s="10" t="s">
        <v>14</v>
      </c>
      <c r="C8" s="10" t="s">
        <v>15</v>
      </c>
      <c r="D8" s="22" t="s">
        <v>146</v>
      </c>
      <c r="E8" s="46">
        <v>675</v>
      </c>
      <c r="F8" s="46">
        <v>301</v>
      </c>
      <c r="G8" s="46">
        <v>698</v>
      </c>
      <c r="H8" s="46">
        <v>299</v>
      </c>
      <c r="I8" s="46">
        <v>722</v>
      </c>
      <c r="J8" s="46">
        <v>309</v>
      </c>
      <c r="K8" s="46">
        <v>700</v>
      </c>
      <c r="L8" s="46">
        <v>304</v>
      </c>
    </row>
    <row r="9" spans="1:12" ht="14.45" customHeight="1" x14ac:dyDescent="0.25">
      <c r="A9" s="12" t="s">
        <v>159</v>
      </c>
      <c r="B9" s="10" t="s">
        <v>14</v>
      </c>
      <c r="C9" s="10" t="s">
        <v>15</v>
      </c>
      <c r="D9" s="22" t="s">
        <v>143</v>
      </c>
      <c r="E9" s="46">
        <v>1256</v>
      </c>
      <c r="F9" s="46">
        <v>632</v>
      </c>
      <c r="G9" s="46">
        <v>596</v>
      </c>
      <c r="H9" s="46">
        <v>260</v>
      </c>
      <c r="I9" s="46">
        <v>440</v>
      </c>
      <c r="J9" s="46">
        <v>209</v>
      </c>
      <c r="K9" s="46">
        <v>272</v>
      </c>
      <c r="L9" s="46">
        <v>122</v>
      </c>
    </row>
    <row r="10" spans="1:12" s="6" customFormat="1" ht="14.45" customHeight="1" x14ac:dyDescent="0.25">
      <c r="A10" s="12" t="s">
        <v>160</v>
      </c>
      <c r="B10" s="10" t="s">
        <v>14</v>
      </c>
      <c r="C10" s="10" t="s">
        <v>15</v>
      </c>
      <c r="D10" s="26" t="s">
        <v>143</v>
      </c>
      <c r="E10" s="46">
        <v>1231</v>
      </c>
      <c r="F10" s="46">
        <v>821</v>
      </c>
      <c r="G10" s="46">
        <v>1650</v>
      </c>
      <c r="H10" s="46">
        <v>643</v>
      </c>
      <c r="I10" s="46">
        <v>1274</v>
      </c>
      <c r="J10" s="46">
        <v>799</v>
      </c>
      <c r="K10" s="46">
        <v>344</v>
      </c>
      <c r="L10" s="46">
        <v>163</v>
      </c>
    </row>
    <row r="11" spans="1:12" ht="14.45" customHeight="1" x14ac:dyDescent="0.25">
      <c r="A11" s="9" t="s">
        <v>39</v>
      </c>
      <c r="B11" s="9" t="s">
        <v>14</v>
      </c>
      <c r="C11" s="9" t="s">
        <v>40</v>
      </c>
      <c r="D11" s="33"/>
      <c r="E11" s="46">
        <v>200</v>
      </c>
      <c r="F11" s="46">
        <v>93</v>
      </c>
      <c r="G11" s="46">
        <v>64</v>
      </c>
      <c r="H11" s="46">
        <v>23</v>
      </c>
      <c r="I11" s="46">
        <v>0</v>
      </c>
      <c r="J11" s="46">
        <v>0</v>
      </c>
      <c r="K11" s="46">
        <v>0</v>
      </c>
      <c r="L11" s="46">
        <v>0</v>
      </c>
    </row>
    <row r="12" spans="1:12" ht="14.45" customHeight="1" x14ac:dyDescent="0.25">
      <c r="A12" s="10" t="s">
        <v>154</v>
      </c>
      <c r="B12" s="10" t="s">
        <v>14</v>
      </c>
      <c r="C12" s="10" t="s">
        <v>68</v>
      </c>
      <c r="D12" s="22" t="s">
        <v>145</v>
      </c>
      <c r="E12" s="46">
        <v>28</v>
      </c>
      <c r="F12" s="46">
        <v>7</v>
      </c>
      <c r="G12" s="46">
        <v>24</v>
      </c>
      <c r="H12" s="46">
        <v>3</v>
      </c>
      <c r="I12" s="46">
        <v>3</v>
      </c>
      <c r="J12" s="46">
        <v>0</v>
      </c>
      <c r="K12" s="46">
        <v>3</v>
      </c>
      <c r="L12" s="46">
        <v>0</v>
      </c>
    </row>
    <row r="13" spans="1:12" ht="14.45" customHeight="1" x14ac:dyDescent="0.25">
      <c r="A13" s="10" t="s">
        <v>154</v>
      </c>
      <c r="B13" s="10" t="s">
        <v>14</v>
      </c>
      <c r="C13" s="10" t="s">
        <v>69</v>
      </c>
      <c r="D13" s="22" t="s">
        <v>145</v>
      </c>
      <c r="E13" s="46">
        <v>4</v>
      </c>
      <c r="F13" s="46">
        <v>0</v>
      </c>
      <c r="G13" s="46">
        <v>3</v>
      </c>
      <c r="H13" s="46">
        <v>0</v>
      </c>
      <c r="I13" s="46">
        <v>6</v>
      </c>
      <c r="J13" s="46">
        <v>0</v>
      </c>
      <c r="K13" s="46">
        <v>0</v>
      </c>
      <c r="L13" s="46">
        <v>0</v>
      </c>
    </row>
    <row r="14" spans="1:12" ht="14.45" customHeight="1" x14ac:dyDescent="0.25">
      <c r="A14" s="10" t="s">
        <v>56</v>
      </c>
      <c r="B14" s="10" t="s">
        <v>57</v>
      </c>
      <c r="C14" s="10" t="s">
        <v>58</v>
      </c>
      <c r="D14" s="22" t="s">
        <v>145</v>
      </c>
      <c r="E14" s="46">
        <v>0</v>
      </c>
      <c r="F14" s="46">
        <v>0</v>
      </c>
      <c r="G14" s="46">
        <v>57</v>
      </c>
      <c r="H14" s="46">
        <v>7</v>
      </c>
      <c r="I14" s="46">
        <v>32</v>
      </c>
      <c r="J14" s="46">
        <v>12</v>
      </c>
      <c r="K14" s="46">
        <v>65</v>
      </c>
      <c r="L14" s="46">
        <v>23</v>
      </c>
    </row>
    <row r="15" spans="1:12" ht="14.45" customHeight="1" x14ac:dyDescent="0.25">
      <c r="A15" s="10" t="s">
        <v>102</v>
      </c>
      <c r="B15" s="10" t="s">
        <v>57</v>
      </c>
      <c r="C15" s="10" t="s">
        <v>103</v>
      </c>
      <c r="D15" s="22" t="s">
        <v>145</v>
      </c>
      <c r="E15" s="46">
        <v>546</v>
      </c>
      <c r="F15" s="46">
        <v>177</v>
      </c>
      <c r="G15" s="46">
        <v>471</v>
      </c>
      <c r="H15" s="46">
        <v>141</v>
      </c>
      <c r="I15" s="46">
        <v>426</v>
      </c>
      <c r="J15" s="46">
        <v>126</v>
      </c>
      <c r="K15" s="46">
        <v>382</v>
      </c>
      <c r="L15" s="46">
        <v>138</v>
      </c>
    </row>
    <row r="16" spans="1:12" ht="14.45" customHeight="1" x14ac:dyDescent="0.25">
      <c r="A16" s="8" t="s">
        <v>102</v>
      </c>
      <c r="B16" s="8" t="s">
        <v>57</v>
      </c>
      <c r="C16" s="8" t="s">
        <v>112</v>
      </c>
      <c r="D16" s="13" t="s">
        <v>145</v>
      </c>
      <c r="E16" s="46">
        <v>0</v>
      </c>
      <c r="F16" s="46">
        <v>0</v>
      </c>
      <c r="G16" s="46">
        <v>0</v>
      </c>
      <c r="H16" s="46">
        <v>0</v>
      </c>
      <c r="I16" s="46">
        <v>6</v>
      </c>
      <c r="J16" s="46">
        <v>0</v>
      </c>
      <c r="K16" s="46">
        <v>29</v>
      </c>
      <c r="L16" s="46">
        <v>0</v>
      </c>
    </row>
    <row r="17" spans="1:14" s="6" customFormat="1" ht="14.45" customHeight="1" x14ac:dyDescent="0.25">
      <c r="A17" s="9" t="s">
        <v>108</v>
      </c>
      <c r="B17" s="9" t="s">
        <v>57</v>
      </c>
      <c r="C17" s="9" t="s">
        <v>112</v>
      </c>
      <c r="D17" s="34"/>
      <c r="E17" s="46">
        <v>79</v>
      </c>
      <c r="F17" s="46">
        <v>31</v>
      </c>
      <c r="G17" s="46">
        <v>27</v>
      </c>
      <c r="H17" s="46">
        <v>6</v>
      </c>
      <c r="I17" s="46">
        <v>0</v>
      </c>
      <c r="J17" s="46">
        <v>0</v>
      </c>
      <c r="K17" s="46">
        <v>0</v>
      </c>
      <c r="L17" s="46">
        <v>0</v>
      </c>
    </row>
    <row r="18" spans="1:14" s="6" customFormat="1" ht="14.45" customHeight="1" x14ac:dyDescent="0.25">
      <c r="A18" s="9" t="s">
        <v>108</v>
      </c>
      <c r="B18" s="9" t="s">
        <v>57</v>
      </c>
      <c r="C18" s="9" t="s">
        <v>58</v>
      </c>
      <c r="D18" s="34"/>
      <c r="E18" s="46">
        <v>20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</row>
    <row r="19" spans="1:14" ht="14.45" customHeight="1" x14ac:dyDescent="0.25">
      <c r="A19" s="10" t="s">
        <v>19</v>
      </c>
      <c r="B19" s="10" t="s">
        <v>20</v>
      </c>
      <c r="C19" s="10" t="s">
        <v>21</v>
      </c>
      <c r="D19" s="31" t="s">
        <v>143</v>
      </c>
      <c r="E19" s="46">
        <v>1926</v>
      </c>
      <c r="F19" s="46">
        <v>763</v>
      </c>
      <c r="G19" s="46">
        <v>1850</v>
      </c>
      <c r="H19" s="46">
        <v>685</v>
      </c>
      <c r="I19" s="46">
        <v>1823</v>
      </c>
      <c r="J19" s="46">
        <v>671</v>
      </c>
      <c r="K19" s="46">
        <v>1604</v>
      </c>
      <c r="L19" s="46">
        <v>542</v>
      </c>
    </row>
    <row r="20" spans="1:14" ht="14.45" customHeight="1" x14ac:dyDescent="0.25">
      <c r="A20" s="13" t="s">
        <v>139</v>
      </c>
      <c r="B20" s="13" t="s">
        <v>20</v>
      </c>
      <c r="C20" s="13" t="s">
        <v>77</v>
      </c>
      <c r="D20" s="37" t="s">
        <v>146</v>
      </c>
      <c r="E20" s="46">
        <v>168</v>
      </c>
      <c r="F20" s="46">
        <v>52</v>
      </c>
      <c r="G20" s="46">
        <v>210</v>
      </c>
      <c r="H20" s="46">
        <v>73</v>
      </c>
      <c r="I20" s="46">
        <v>139</v>
      </c>
      <c r="J20" s="46">
        <v>45</v>
      </c>
      <c r="K20" s="46">
        <v>189</v>
      </c>
      <c r="L20" s="46">
        <v>41</v>
      </c>
      <c r="M20" s="41">
        <v>18</v>
      </c>
      <c r="N20" s="41">
        <v>2</v>
      </c>
    </row>
    <row r="21" spans="1:14" ht="14.45" customHeight="1" x14ac:dyDescent="0.25">
      <c r="A21" s="12" t="s">
        <v>164</v>
      </c>
      <c r="B21" s="10" t="s">
        <v>20</v>
      </c>
      <c r="C21" s="10" t="s">
        <v>36</v>
      </c>
      <c r="D21" s="31" t="s">
        <v>143</v>
      </c>
      <c r="E21" s="46">
        <v>248</v>
      </c>
      <c r="F21" s="46">
        <v>106</v>
      </c>
      <c r="G21" s="46">
        <v>649</v>
      </c>
      <c r="H21" s="46">
        <v>275</v>
      </c>
      <c r="I21" s="46">
        <v>729</v>
      </c>
      <c r="J21" s="46">
        <v>306</v>
      </c>
      <c r="K21" s="46">
        <v>779</v>
      </c>
      <c r="L21" s="46">
        <v>250</v>
      </c>
    </row>
    <row r="22" spans="1:14" ht="14.45" customHeight="1" x14ac:dyDescent="0.25">
      <c r="A22" s="10" t="s">
        <v>41</v>
      </c>
      <c r="B22" s="10" t="s">
        <v>20</v>
      </c>
      <c r="C22" s="10" t="s">
        <v>42</v>
      </c>
      <c r="D22" s="31" t="s">
        <v>143</v>
      </c>
      <c r="E22" s="46">
        <v>317</v>
      </c>
      <c r="F22" s="46">
        <v>157</v>
      </c>
      <c r="G22" s="46">
        <v>334</v>
      </c>
      <c r="H22" s="46">
        <v>126</v>
      </c>
      <c r="I22" s="46">
        <v>382</v>
      </c>
      <c r="J22" s="46">
        <v>144</v>
      </c>
      <c r="K22" s="46">
        <v>433</v>
      </c>
      <c r="L22" s="46">
        <v>167</v>
      </c>
    </row>
    <row r="23" spans="1:14" s="6" customFormat="1" ht="14.45" customHeight="1" x14ac:dyDescent="0.25">
      <c r="A23" s="10" t="s">
        <v>52</v>
      </c>
      <c r="B23" s="10" t="s">
        <v>20</v>
      </c>
      <c r="C23" s="10" t="s">
        <v>45</v>
      </c>
      <c r="D23" s="35" t="s">
        <v>143</v>
      </c>
      <c r="E23" s="46">
        <v>595</v>
      </c>
      <c r="F23" s="46">
        <v>323</v>
      </c>
      <c r="G23" s="46">
        <v>499</v>
      </c>
      <c r="H23" s="46">
        <v>265</v>
      </c>
      <c r="I23" s="46">
        <v>384</v>
      </c>
      <c r="J23" s="46">
        <v>192</v>
      </c>
      <c r="K23" s="26"/>
      <c r="L23" s="26"/>
    </row>
    <row r="24" spans="1:14" ht="14.45" customHeight="1" x14ac:dyDescent="0.25">
      <c r="A24" s="10" t="s">
        <v>53</v>
      </c>
      <c r="B24" s="10" t="s">
        <v>20</v>
      </c>
      <c r="C24" s="10" t="s">
        <v>36</v>
      </c>
      <c r="D24" s="31" t="s">
        <v>144</v>
      </c>
      <c r="E24" s="46">
        <v>3122</v>
      </c>
      <c r="F24" s="46">
        <v>1156</v>
      </c>
      <c r="G24" s="46">
        <v>3073</v>
      </c>
      <c r="H24" s="46">
        <v>1027</v>
      </c>
      <c r="I24" s="46">
        <v>3661</v>
      </c>
      <c r="J24" s="46">
        <v>1054</v>
      </c>
      <c r="K24" s="46">
        <v>4087</v>
      </c>
      <c r="L24" s="46">
        <v>1037</v>
      </c>
    </row>
    <row r="25" spans="1:14" ht="14.45" customHeight="1" x14ac:dyDescent="0.25">
      <c r="A25" s="10" t="s">
        <v>54</v>
      </c>
      <c r="B25" s="10" t="s">
        <v>20</v>
      </c>
      <c r="C25" s="10" t="s">
        <v>36</v>
      </c>
      <c r="D25" s="31" t="s">
        <v>144</v>
      </c>
      <c r="E25" s="46">
        <v>2792</v>
      </c>
      <c r="F25" s="46">
        <v>1641</v>
      </c>
      <c r="G25" s="46">
        <v>2467</v>
      </c>
      <c r="H25" s="46">
        <v>1161</v>
      </c>
      <c r="I25" s="46">
        <v>2446</v>
      </c>
      <c r="J25" s="46">
        <v>1022</v>
      </c>
      <c r="K25" s="46">
        <v>2497</v>
      </c>
      <c r="L25" s="46">
        <v>938</v>
      </c>
    </row>
    <row r="26" spans="1:14" ht="14.45" customHeight="1" x14ac:dyDescent="0.25">
      <c r="A26" s="10" t="s">
        <v>61</v>
      </c>
      <c r="B26" s="10" t="s">
        <v>20</v>
      </c>
      <c r="C26" s="10" t="s">
        <v>45</v>
      </c>
      <c r="D26" s="31" t="s">
        <v>143</v>
      </c>
      <c r="E26" s="46">
        <v>355</v>
      </c>
      <c r="F26" s="46">
        <v>261</v>
      </c>
      <c r="G26" s="46">
        <v>385</v>
      </c>
      <c r="H26" s="46">
        <v>296</v>
      </c>
      <c r="I26" s="46">
        <v>91</v>
      </c>
      <c r="J26" s="46">
        <v>66</v>
      </c>
      <c r="K26" s="46">
        <v>0</v>
      </c>
      <c r="L26" s="46">
        <v>0</v>
      </c>
    </row>
    <row r="27" spans="1:14" ht="14.45" customHeight="1" x14ac:dyDescent="0.25">
      <c r="A27" s="10" t="s">
        <v>62</v>
      </c>
      <c r="B27" s="10" t="s">
        <v>20</v>
      </c>
      <c r="C27" s="10" t="s">
        <v>63</v>
      </c>
      <c r="D27" s="31" t="s">
        <v>146</v>
      </c>
      <c r="E27" s="46">
        <v>1576</v>
      </c>
      <c r="F27" s="46">
        <v>557</v>
      </c>
      <c r="G27" s="46">
        <v>1569</v>
      </c>
      <c r="H27" s="46">
        <v>487</v>
      </c>
      <c r="I27" s="46">
        <v>1754</v>
      </c>
      <c r="J27" s="46">
        <v>414</v>
      </c>
      <c r="K27" s="46">
        <v>1710</v>
      </c>
      <c r="L27" s="46">
        <v>320</v>
      </c>
    </row>
    <row r="28" spans="1:14" ht="14.45" customHeight="1" x14ac:dyDescent="0.25">
      <c r="A28" s="8" t="s">
        <v>165</v>
      </c>
      <c r="B28" s="8" t="s">
        <v>20</v>
      </c>
      <c r="C28" s="8" t="s">
        <v>82</v>
      </c>
      <c r="D28" s="37" t="s">
        <v>143</v>
      </c>
      <c r="E28" s="46">
        <v>130</v>
      </c>
      <c r="F28" s="46">
        <v>46</v>
      </c>
      <c r="G28" s="46">
        <v>154</v>
      </c>
      <c r="H28" s="46">
        <v>80</v>
      </c>
      <c r="I28" s="46">
        <v>21</v>
      </c>
      <c r="J28" s="46">
        <v>13</v>
      </c>
      <c r="K28" s="26"/>
      <c r="L28" s="26"/>
    </row>
    <row r="29" spans="1:14" ht="14.45" customHeight="1" x14ac:dyDescent="0.25">
      <c r="A29" s="10" t="s">
        <v>79</v>
      </c>
      <c r="B29" s="10" t="s">
        <v>20</v>
      </c>
      <c r="C29" s="10" t="s">
        <v>42</v>
      </c>
      <c r="D29" s="31" t="s">
        <v>146</v>
      </c>
      <c r="E29" s="46">
        <v>470</v>
      </c>
      <c r="F29" s="46">
        <v>219</v>
      </c>
      <c r="G29" s="46">
        <v>518</v>
      </c>
      <c r="H29" s="46">
        <v>218</v>
      </c>
      <c r="I29" s="46">
        <v>612</v>
      </c>
      <c r="J29" s="46">
        <v>250</v>
      </c>
      <c r="K29" s="46">
        <v>516</v>
      </c>
      <c r="L29" s="46">
        <v>204</v>
      </c>
    </row>
    <row r="30" spans="1:14" ht="14.45" customHeight="1" x14ac:dyDescent="0.25">
      <c r="A30" s="9" t="s">
        <v>171</v>
      </c>
      <c r="B30" s="9" t="s">
        <v>20</v>
      </c>
      <c r="C30" s="9" t="s">
        <v>82</v>
      </c>
      <c r="D30" s="36"/>
      <c r="E30" s="46">
        <v>510</v>
      </c>
      <c r="F30" s="46">
        <v>219</v>
      </c>
      <c r="G30" s="46">
        <v>128</v>
      </c>
      <c r="H30" s="46">
        <v>56</v>
      </c>
      <c r="I30" s="46">
        <v>0</v>
      </c>
      <c r="J30" s="46">
        <v>0</v>
      </c>
      <c r="K30" s="46">
        <v>0</v>
      </c>
      <c r="L30" s="46">
        <v>0</v>
      </c>
    </row>
    <row r="31" spans="1:14" ht="14.45" customHeight="1" x14ac:dyDescent="0.25">
      <c r="A31" s="10" t="s">
        <v>84</v>
      </c>
      <c r="B31" s="10" t="s">
        <v>20</v>
      </c>
      <c r="C31" s="10" t="s">
        <v>36</v>
      </c>
      <c r="D31" s="31" t="s">
        <v>146</v>
      </c>
      <c r="E31" s="46">
        <v>1023</v>
      </c>
      <c r="F31" s="46">
        <v>524</v>
      </c>
      <c r="G31" s="46">
        <v>842</v>
      </c>
      <c r="H31" s="46">
        <v>509</v>
      </c>
      <c r="I31" s="46">
        <v>1018</v>
      </c>
      <c r="J31" s="46">
        <v>538</v>
      </c>
      <c r="K31" s="46">
        <v>1108</v>
      </c>
      <c r="L31" s="46">
        <v>569</v>
      </c>
    </row>
    <row r="32" spans="1:14" ht="14.45" customHeight="1" x14ac:dyDescent="0.25">
      <c r="A32" s="8" t="s">
        <v>141</v>
      </c>
      <c r="B32" s="8" t="s">
        <v>20</v>
      </c>
      <c r="C32" s="8" t="s">
        <v>45</v>
      </c>
      <c r="D32" s="31" t="s">
        <v>143</v>
      </c>
      <c r="E32" s="46">
        <v>851</v>
      </c>
      <c r="F32" s="46">
        <v>326</v>
      </c>
      <c r="G32" s="46">
        <v>853</v>
      </c>
      <c r="H32" s="46">
        <v>311</v>
      </c>
      <c r="I32" s="46">
        <v>859</v>
      </c>
      <c r="J32" s="46">
        <v>265</v>
      </c>
      <c r="K32" s="46">
        <v>821</v>
      </c>
      <c r="L32" s="46">
        <v>251</v>
      </c>
    </row>
    <row r="33" spans="1:12" ht="14.45" customHeight="1" x14ac:dyDescent="0.25">
      <c r="A33" s="10" t="s">
        <v>92</v>
      </c>
      <c r="B33" s="10" t="s">
        <v>20</v>
      </c>
      <c r="C33" s="10" t="s">
        <v>93</v>
      </c>
      <c r="D33" s="31" t="s">
        <v>143</v>
      </c>
      <c r="E33" s="46">
        <v>536</v>
      </c>
      <c r="F33" s="46">
        <v>186</v>
      </c>
      <c r="G33" s="46">
        <v>660</v>
      </c>
      <c r="H33" s="46">
        <v>252</v>
      </c>
      <c r="I33" s="46">
        <v>722</v>
      </c>
      <c r="J33" s="46">
        <v>229</v>
      </c>
      <c r="K33" s="46">
        <v>711</v>
      </c>
      <c r="L33" s="46">
        <v>195</v>
      </c>
    </row>
    <row r="34" spans="1:12" ht="14.45" customHeight="1" x14ac:dyDescent="0.25">
      <c r="A34" s="10" t="s">
        <v>94</v>
      </c>
      <c r="B34" s="10" t="s">
        <v>20</v>
      </c>
      <c r="C34" s="10" t="s">
        <v>95</v>
      </c>
      <c r="D34" s="31" t="s">
        <v>143</v>
      </c>
      <c r="E34" s="46">
        <v>391</v>
      </c>
      <c r="F34" s="46">
        <v>85</v>
      </c>
      <c r="G34" s="46">
        <v>49</v>
      </c>
      <c r="H34" s="46">
        <v>14</v>
      </c>
      <c r="I34" s="46">
        <v>0</v>
      </c>
      <c r="J34" s="46">
        <v>0</v>
      </c>
      <c r="K34" s="46">
        <v>0</v>
      </c>
      <c r="L34" s="46">
        <v>0</v>
      </c>
    </row>
    <row r="35" spans="1:12" ht="14.45" customHeight="1" x14ac:dyDescent="0.25">
      <c r="A35" s="10" t="s">
        <v>96</v>
      </c>
      <c r="B35" s="10" t="s">
        <v>20</v>
      </c>
      <c r="C35" s="10" t="s">
        <v>36</v>
      </c>
      <c r="D35" s="31" t="s">
        <v>143</v>
      </c>
      <c r="E35" s="46">
        <v>1187</v>
      </c>
      <c r="F35" s="46">
        <v>662</v>
      </c>
      <c r="G35" s="46">
        <v>1013</v>
      </c>
      <c r="H35" s="46">
        <v>450</v>
      </c>
      <c r="I35" s="46">
        <v>1013</v>
      </c>
      <c r="J35" s="46">
        <v>472</v>
      </c>
      <c r="K35" s="46">
        <v>993</v>
      </c>
      <c r="L35" s="46">
        <v>475</v>
      </c>
    </row>
    <row r="36" spans="1:12" ht="14.45" customHeight="1" x14ac:dyDescent="0.25">
      <c r="A36" s="12" t="s">
        <v>161</v>
      </c>
      <c r="B36" s="10" t="s">
        <v>20</v>
      </c>
      <c r="C36" s="10" t="s">
        <v>82</v>
      </c>
      <c r="D36" s="31" t="s">
        <v>143</v>
      </c>
      <c r="E36" s="46">
        <v>198</v>
      </c>
      <c r="F36" s="46">
        <v>78</v>
      </c>
      <c r="G36" s="46">
        <v>35</v>
      </c>
      <c r="H36" s="46">
        <v>10</v>
      </c>
      <c r="I36" s="46">
        <v>0</v>
      </c>
      <c r="J36" s="46">
        <v>0</v>
      </c>
      <c r="K36" s="46">
        <v>0</v>
      </c>
      <c r="L36" s="46">
        <v>0</v>
      </c>
    </row>
    <row r="37" spans="1:12" ht="14.45" customHeight="1" x14ac:dyDescent="0.25">
      <c r="A37" s="10" t="s">
        <v>105</v>
      </c>
      <c r="B37" s="10" t="s">
        <v>20</v>
      </c>
      <c r="C37" s="10" t="s">
        <v>95</v>
      </c>
      <c r="D37" s="31" t="s">
        <v>143</v>
      </c>
      <c r="E37" s="46">
        <v>603</v>
      </c>
      <c r="F37" s="46">
        <v>247</v>
      </c>
      <c r="G37" s="46">
        <v>596</v>
      </c>
      <c r="H37" s="46">
        <v>223</v>
      </c>
      <c r="I37" s="46">
        <v>483</v>
      </c>
      <c r="J37" s="46">
        <v>155</v>
      </c>
      <c r="K37" s="26"/>
      <c r="L37" s="26"/>
    </row>
    <row r="38" spans="1:12" ht="14.45" customHeight="1" x14ac:dyDescent="0.25">
      <c r="A38" s="10" t="s">
        <v>106</v>
      </c>
      <c r="B38" s="10" t="s">
        <v>20</v>
      </c>
      <c r="C38" s="10" t="s">
        <v>45</v>
      </c>
      <c r="D38" s="37" t="s">
        <v>146</v>
      </c>
      <c r="E38" s="46">
        <v>83</v>
      </c>
      <c r="F38" s="46">
        <v>45</v>
      </c>
      <c r="G38" s="46">
        <v>229</v>
      </c>
      <c r="H38" s="46">
        <v>133</v>
      </c>
      <c r="I38" s="46">
        <v>58</v>
      </c>
      <c r="J38" s="46">
        <v>36</v>
      </c>
      <c r="K38" s="26"/>
      <c r="L38" s="26"/>
    </row>
    <row r="39" spans="1:12" ht="14.45" customHeight="1" x14ac:dyDescent="0.25">
      <c r="A39" s="10" t="s">
        <v>107</v>
      </c>
      <c r="B39" s="10" t="s">
        <v>20</v>
      </c>
      <c r="C39" s="10" t="s">
        <v>42</v>
      </c>
      <c r="D39" s="31" t="s">
        <v>143</v>
      </c>
      <c r="E39" s="46">
        <v>1210</v>
      </c>
      <c r="F39" s="46">
        <v>367</v>
      </c>
      <c r="G39" s="46">
        <v>1147</v>
      </c>
      <c r="H39" s="46">
        <v>318</v>
      </c>
      <c r="I39" s="46">
        <v>964</v>
      </c>
      <c r="J39" s="46">
        <v>290</v>
      </c>
      <c r="K39" s="46">
        <v>839</v>
      </c>
      <c r="L39" s="46">
        <v>261</v>
      </c>
    </row>
    <row r="40" spans="1:12" ht="14.45" customHeight="1" x14ac:dyDescent="0.25">
      <c r="A40" s="10" t="s">
        <v>117</v>
      </c>
      <c r="B40" s="10" t="s">
        <v>20</v>
      </c>
      <c r="C40" s="10" t="s">
        <v>63</v>
      </c>
      <c r="D40" s="31" t="s">
        <v>143</v>
      </c>
      <c r="E40" s="46">
        <v>528</v>
      </c>
      <c r="F40" s="46">
        <v>232</v>
      </c>
      <c r="G40" s="46">
        <v>389</v>
      </c>
      <c r="H40" s="46">
        <v>185</v>
      </c>
      <c r="I40" s="46">
        <v>97</v>
      </c>
      <c r="J40" s="46">
        <v>41</v>
      </c>
      <c r="K40" s="46">
        <v>0</v>
      </c>
      <c r="L40" s="46">
        <v>0</v>
      </c>
    </row>
    <row r="41" spans="1:12" ht="14.45" customHeight="1" x14ac:dyDescent="0.25">
      <c r="A41" s="10" t="s">
        <v>135</v>
      </c>
      <c r="B41" s="10" t="s">
        <v>20</v>
      </c>
      <c r="C41" s="10" t="s">
        <v>36</v>
      </c>
      <c r="D41" s="31" t="s">
        <v>144</v>
      </c>
      <c r="E41" s="46">
        <v>1992</v>
      </c>
      <c r="F41" s="46">
        <v>892</v>
      </c>
      <c r="G41" s="46">
        <v>2160</v>
      </c>
      <c r="H41" s="46">
        <v>876</v>
      </c>
      <c r="I41" s="46">
        <v>2686</v>
      </c>
      <c r="J41" s="46">
        <v>1023</v>
      </c>
      <c r="K41" s="46">
        <v>2552</v>
      </c>
      <c r="L41" s="46">
        <v>924</v>
      </c>
    </row>
    <row r="42" spans="1:12" ht="14.45" customHeight="1" x14ac:dyDescent="0.25">
      <c r="A42" s="9" t="s">
        <v>16</v>
      </c>
      <c r="B42" s="9" t="s">
        <v>17</v>
      </c>
      <c r="C42" s="9" t="s">
        <v>18</v>
      </c>
      <c r="D42" s="39"/>
      <c r="E42" s="46">
        <v>25</v>
      </c>
      <c r="F42" s="46">
        <v>0</v>
      </c>
      <c r="G42" s="46">
        <v>2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</row>
    <row r="43" spans="1:12" ht="14.45" customHeight="1" x14ac:dyDescent="0.25">
      <c r="A43" s="10" t="s">
        <v>32</v>
      </c>
      <c r="B43" s="10" t="s">
        <v>17</v>
      </c>
      <c r="C43" s="10" t="s">
        <v>33</v>
      </c>
      <c r="D43" s="38" t="s">
        <v>145</v>
      </c>
      <c r="E43" s="46">
        <v>22</v>
      </c>
      <c r="F43" s="46">
        <v>6</v>
      </c>
      <c r="G43" s="46">
        <v>30</v>
      </c>
      <c r="H43" s="46">
        <v>4</v>
      </c>
      <c r="I43" s="46">
        <v>24</v>
      </c>
      <c r="J43" s="46">
        <v>4</v>
      </c>
      <c r="K43" s="46">
        <v>4</v>
      </c>
      <c r="L43" s="46">
        <v>1</v>
      </c>
    </row>
    <row r="44" spans="1:12" ht="14.45" customHeight="1" x14ac:dyDescent="0.25">
      <c r="A44" s="10" t="s">
        <v>37</v>
      </c>
      <c r="B44" s="10" t="s">
        <v>17</v>
      </c>
      <c r="C44" s="10" t="s">
        <v>38</v>
      </c>
      <c r="D44" s="38" t="s">
        <v>143</v>
      </c>
      <c r="E44" s="46">
        <v>466</v>
      </c>
      <c r="F44" s="46">
        <v>185</v>
      </c>
      <c r="G44" s="46">
        <v>476</v>
      </c>
      <c r="H44" s="46">
        <v>171</v>
      </c>
      <c r="I44" s="46">
        <v>425</v>
      </c>
      <c r="J44" s="46">
        <v>154</v>
      </c>
      <c r="K44" s="46">
        <v>385</v>
      </c>
      <c r="L44" s="46">
        <v>148</v>
      </c>
    </row>
    <row r="45" spans="1:12" ht="14.45" customHeight="1" x14ac:dyDescent="0.25">
      <c r="A45" s="10" t="s">
        <v>70</v>
      </c>
      <c r="B45" s="10" t="s">
        <v>17</v>
      </c>
      <c r="C45" s="10" t="s">
        <v>71</v>
      </c>
      <c r="D45" s="38" t="s">
        <v>143</v>
      </c>
      <c r="E45" s="46">
        <v>1001</v>
      </c>
      <c r="F45" s="46">
        <v>469</v>
      </c>
      <c r="G45" s="46">
        <v>1074</v>
      </c>
      <c r="H45" s="46">
        <v>499</v>
      </c>
      <c r="I45" s="46">
        <v>1399</v>
      </c>
      <c r="J45" s="46">
        <v>753</v>
      </c>
      <c r="K45" s="46">
        <v>1258</v>
      </c>
      <c r="L45" s="46">
        <v>566</v>
      </c>
    </row>
    <row r="46" spans="1:12" ht="14.45" customHeight="1" x14ac:dyDescent="0.25">
      <c r="A46" s="10" t="s">
        <v>83</v>
      </c>
      <c r="B46" s="10" t="s">
        <v>17</v>
      </c>
      <c r="C46" s="10" t="s">
        <v>71</v>
      </c>
      <c r="D46" s="38" t="s">
        <v>146</v>
      </c>
      <c r="E46" s="46">
        <v>849</v>
      </c>
      <c r="F46" s="46">
        <v>438</v>
      </c>
      <c r="G46" s="46">
        <v>840</v>
      </c>
      <c r="H46" s="46">
        <v>444</v>
      </c>
      <c r="I46" s="46">
        <v>1202</v>
      </c>
      <c r="J46" s="46">
        <v>540</v>
      </c>
      <c r="K46" s="46">
        <v>1323</v>
      </c>
      <c r="L46" s="46">
        <v>474</v>
      </c>
    </row>
    <row r="47" spans="1:12" ht="14.45" customHeight="1" x14ac:dyDescent="0.25">
      <c r="A47" s="10" t="s">
        <v>142</v>
      </c>
      <c r="B47" s="10" t="s">
        <v>17</v>
      </c>
      <c r="C47" s="10" t="s">
        <v>71</v>
      </c>
      <c r="D47" s="38" t="s">
        <v>143</v>
      </c>
      <c r="E47" s="46">
        <v>1265</v>
      </c>
      <c r="F47" s="46">
        <v>788</v>
      </c>
      <c r="G47" s="46">
        <v>877</v>
      </c>
      <c r="H47" s="46">
        <v>408</v>
      </c>
      <c r="I47" s="46">
        <v>686</v>
      </c>
      <c r="J47" s="46">
        <v>368</v>
      </c>
      <c r="K47" s="46">
        <v>866</v>
      </c>
      <c r="L47" s="46">
        <v>431</v>
      </c>
    </row>
    <row r="48" spans="1:12" s="6" customFormat="1" ht="14.45" customHeight="1" x14ac:dyDescent="0.25">
      <c r="A48" s="10" t="s">
        <v>99</v>
      </c>
      <c r="B48" s="10" t="s">
        <v>17</v>
      </c>
      <c r="C48" s="10" t="s">
        <v>100</v>
      </c>
      <c r="D48" s="38" t="s">
        <v>143</v>
      </c>
      <c r="E48" s="46">
        <v>444</v>
      </c>
      <c r="F48" s="46">
        <v>169</v>
      </c>
      <c r="G48" s="46">
        <v>404</v>
      </c>
      <c r="H48" s="46">
        <v>169</v>
      </c>
      <c r="I48" s="46">
        <v>397</v>
      </c>
      <c r="J48" s="46">
        <v>148</v>
      </c>
      <c r="K48" s="46">
        <v>378</v>
      </c>
      <c r="L48" s="46">
        <v>139</v>
      </c>
    </row>
    <row r="49" spans="1:12" ht="14.45" customHeight="1" x14ac:dyDescent="0.25">
      <c r="A49" s="10" t="s">
        <v>125</v>
      </c>
      <c r="B49" s="10" t="s">
        <v>17</v>
      </c>
      <c r="C49" s="10" t="s">
        <v>71</v>
      </c>
      <c r="D49" s="38" t="s">
        <v>143</v>
      </c>
      <c r="E49" s="46">
        <v>590</v>
      </c>
      <c r="F49" s="46">
        <v>298</v>
      </c>
      <c r="G49" s="46">
        <v>519</v>
      </c>
      <c r="H49" s="46">
        <v>233</v>
      </c>
      <c r="I49" s="46">
        <v>471</v>
      </c>
      <c r="J49" s="46">
        <v>201</v>
      </c>
      <c r="K49" s="46">
        <v>110</v>
      </c>
      <c r="L49" s="46">
        <v>42</v>
      </c>
    </row>
    <row r="50" spans="1:12" ht="14.45" customHeight="1" x14ac:dyDescent="0.25">
      <c r="A50" s="10" t="s">
        <v>126</v>
      </c>
      <c r="B50" s="10" t="s">
        <v>17</v>
      </c>
      <c r="C50" s="10" t="s">
        <v>71</v>
      </c>
      <c r="D50" s="38" t="s">
        <v>143</v>
      </c>
      <c r="E50" s="46">
        <v>1237</v>
      </c>
      <c r="F50" s="46">
        <v>691</v>
      </c>
      <c r="G50" s="46">
        <v>1201</v>
      </c>
      <c r="H50" s="46">
        <v>589</v>
      </c>
      <c r="I50" s="46">
        <v>939</v>
      </c>
      <c r="J50" s="46">
        <v>480</v>
      </c>
      <c r="K50" s="46">
        <v>668</v>
      </c>
      <c r="L50" s="46">
        <v>331</v>
      </c>
    </row>
    <row r="51" spans="1:12" x14ac:dyDescent="0.25">
      <c r="A51" s="10" t="s">
        <v>127</v>
      </c>
      <c r="B51" s="10" t="s">
        <v>17</v>
      </c>
      <c r="C51" s="10" t="s">
        <v>130</v>
      </c>
      <c r="D51" s="38" t="s">
        <v>145</v>
      </c>
      <c r="E51" s="46">
        <v>185</v>
      </c>
      <c r="F51" s="46">
        <v>13</v>
      </c>
      <c r="G51" s="46">
        <v>144</v>
      </c>
      <c r="H51" s="46">
        <v>21</v>
      </c>
      <c r="I51" s="46">
        <v>143</v>
      </c>
      <c r="J51" s="46">
        <v>15</v>
      </c>
      <c r="K51" s="46">
        <v>118</v>
      </c>
      <c r="L51" s="46">
        <v>11</v>
      </c>
    </row>
    <row r="52" spans="1:12" x14ac:dyDescent="0.25">
      <c r="A52" s="10" t="s">
        <v>127</v>
      </c>
      <c r="B52" s="10" t="s">
        <v>17</v>
      </c>
      <c r="C52" s="10" t="s">
        <v>100</v>
      </c>
      <c r="D52" s="38" t="s">
        <v>143</v>
      </c>
      <c r="E52" s="46">
        <v>379</v>
      </c>
      <c r="F52" s="46">
        <v>139</v>
      </c>
      <c r="G52" s="46">
        <v>342</v>
      </c>
      <c r="H52" s="46">
        <v>148</v>
      </c>
      <c r="I52" s="46">
        <v>315</v>
      </c>
      <c r="J52" s="46">
        <v>138</v>
      </c>
      <c r="K52" s="46">
        <v>262</v>
      </c>
      <c r="L52" s="46">
        <v>105</v>
      </c>
    </row>
    <row r="53" spans="1:12" x14ac:dyDescent="0.25">
      <c r="A53" s="10" t="s">
        <v>127</v>
      </c>
      <c r="B53" s="10" t="s">
        <v>17</v>
      </c>
      <c r="C53" s="10" t="s">
        <v>132</v>
      </c>
      <c r="D53" s="38" t="s">
        <v>143</v>
      </c>
      <c r="E53" s="46">
        <v>201</v>
      </c>
      <c r="F53" s="46">
        <v>77</v>
      </c>
      <c r="G53" s="46">
        <v>188</v>
      </c>
      <c r="H53" s="46">
        <v>74</v>
      </c>
      <c r="I53" s="46">
        <v>140</v>
      </c>
      <c r="J53" s="46">
        <v>59</v>
      </c>
      <c r="K53" s="46">
        <v>97</v>
      </c>
      <c r="L53" s="46">
        <v>35</v>
      </c>
    </row>
    <row r="54" spans="1:12" x14ac:dyDescent="0.25">
      <c r="A54" s="9" t="s">
        <v>127</v>
      </c>
      <c r="B54" s="9" t="s">
        <v>17</v>
      </c>
      <c r="C54" s="9" t="s">
        <v>134</v>
      </c>
      <c r="D54" s="39"/>
      <c r="E54" s="46">
        <v>52</v>
      </c>
      <c r="F54" s="46">
        <v>8</v>
      </c>
      <c r="G54" s="46">
        <v>50</v>
      </c>
      <c r="H54" s="46">
        <v>20</v>
      </c>
      <c r="I54" s="46">
        <v>0</v>
      </c>
      <c r="J54" s="46">
        <v>0</v>
      </c>
      <c r="K54" s="46">
        <v>0</v>
      </c>
      <c r="L54" s="46">
        <v>0</v>
      </c>
    </row>
    <row r="55" spans="1:12" x14ac:dyDescent="0.25">
      <c r="A55" s="8" t="s">
        <v>155</v>
      </c>
      <c r="B55" s="8" t="s">
        <v>48</v>
      </c>
      <c r="C55" s="8" t="s">
        <v>120</v>
      </c>
      <c r="D55" s="22" t="s">
        <v>143</v>
      </c>
      <c r="E55" s="46">
        <v>181</v>
      </c>
      <c r="F55" s="46">
        <v>40</v>
      </c>
      <c r="G55" s="46">
        <v>162</v>
      </c>
      <c r="H55" s="46">
        <v>45</v>
      </c>
      <c r="I55" s="46">
        <v>125</v>
      </c>
      <c r="J55" s="46">
        <v>38</v>
      </c>
      <c r="K55" s="46">
        <v>114</v>
      </c>
      <c r="L55" s="46">
        <v>30</v>
      </c>
    </row>
    <row r="56" spans="1:12" x14ac:dyDescent="0.25">
      <c r="A56" s="10" t="s">
        <v>47</v>
      </c>
      <c r="B56" s="10" t="s">
        <v>48</v>
      </c>
      <c r="C56" s="10" t="s">
        <v>49</v>
      </c>
      <c r="D56" s="31" t="s">
        <v>143</v>
      </c>
      <c r="E56" s="46">
        <v>502</v>
      </c>
      <c r="F56" s="46">
        <v>283</v>
      </c>
      <c r="G56" s="46">
        <v>445</v>
      </c>
      <c r="H56" s="46">
        <v>229</v>
      </c>
      <c r="I56" s="46">
        <v>389</v>
      </c>
      <c r="J56" s="46">
        <v>230</v>
      </c>
      <c r="K56" s="46">
        <v>386</v>
      </c>
      <c r="L56" s="46">
        <v>213</v>
      </c>
    </row>
    <row r="57" spans="1:12" x14ac:dyDescent="0.25">
      <c r="A57" s="10" t="s">
        <v>74</v>
      </c>
      <c r="B57" s="10" t="s">
        <v>48</v>
      </c>
      <c r="C57" s="10" t="s">
        <v>75</v>
      </c>
      <c r="D57" s="26" t="s">
        <v>144</v>
      </c>
      <c r="E57" s="51">
        <v>466</v>
      </c>
      <c r="F57" s="51">
        <v>182</v>
      </c>
      <c r="G57" s="51">
        <v>378</v>
      </c>
      <c r="H57" s="51">
        <v>151</v>
      </c>
      <c r="I57" s="51">
        <v>414</v>
      </c>
      <c r="J57" s="51">
        <v>185</v>
      </c>
      <c r="K57" s="51">
        <v>357</v>
      </c>
      <c r="L57" s="51">
        <v>142</v>
      </c>
    </row>
    <row r="58" spans="1:12" x14ac:dyDescent="0.25">
      <c r="A58" s="10" t="s">
        <v>85</v>
      </c>
      <c r="B58" s="10" t="s">
        <v>48</v>
      </c>
      <c r="C58" s="10" t="s">
        <v>86</v>
      </c>
      <c r="D58" s="22" t="s">
        <v>143</v>
      </c>
      <c r="E58" s="46">
        <v>186</v>
      </c>
      <c r="F58" s="46">
        <v>51</v>
      </c>
      <c r="G58" s="46">
        <v>159</v>
      </c>
      <c r="H58" s="46">
        <v>48</v>
      </c>
      <c r="I58" s="46">
        <v>174</v>
      </c>
      <c r="J58" s="46">
        <v>55</v>
      </c>
      <c r="K58" s="46">
        <v>154</v>
      </c>
      <c r="L58" s="46">
        <v>66</v>
      </c>
    </row>
    <row r="59" spans="1:12" x14ac:dyDescent="0.25">
      <c r="A59" s="9" t="s">
        <v>97</v>
      </c>
      <c r="B59" s="9" t="s">
        <v>48</v>
      </c>
      <c r="C59" s="9" t="s">
        <v>98</v>
      </c>
      <c r="D59" s="22"/>
      <c r="E59" s="46">
        <v>160</v>
      </c>
      <c r="F59" s="46">
        <v>43</v>
      </c>
      <c r="G59" s="46">
        <v>44</v>
      </c>
      <c r="H59" s="46">
        <v>8</v>
      </c>
      <c r="I59" s="46">
        <v>0</v>
      </c>
      <c r="J59" s="46">
        <v>0</v>
      </c>
      <c r="K59" s="46">
        <v>0</v>
      </c>
      <c r="L59" s="46">
        <v>0</v>
      </c>
    </row>
    <row r="60" spans="1:12" x14ac:dyDescent="0.25">
      <c r="A60" s="10" t="s">
        <v>108</v>
      </c>
      <c r="B60" s="10" t="s">
        <v>48</v>
      </c>
      <c r="C60" s="10" t="s">
        <v>110</v>
      </c>
      <c r="D60" s="22" t="s">
        <v>145</v>
      </c>
      <c r="E60" s="46">
        <v>24</v>
      </c>
      <c r="F60" s="46">
        <v>1</v>
      </c>
      <c r="G60" s="46">
        <v>84</v>
      </c>
      <c r="H60" s="46">
        <v>23</v>
      </c>
      <c r="I60" s="46">
        <v>71</v>
      </c>
      <c r="J60" s="46">
        <v>13</v>
      </c>
      <c r="K60" s="46">
        <v>34</v>
      </c>
      <c r="L60" s="46">
        <v>5</v>
      </c>
    </row>
    <row r="61" spans="1:12" x14ac:dyDescent="0.25">
      <c r="A61" s="10" t="s">
        <v>118</v>
      </c>
      <c r="B61" s="10" t="s">
        <v>48</v>
      </c>
      <c r="C61" s="10" t="s">
        <v>49</v>
      </c>
      <c r="D61" s="22" t="s">
        <v>143</v>
      </c>
      <c r="E61" s="46">
        <v>849</v>
      </c>
      <c r="F61" s="46">
        <v>495</v>
      </c>
      <c r="G61" s="46">
        <v>800</v>
      </c>
      <c r="H61" s="46">
        <v>496</v>
      </c>
      <c r="I61" s="46">
        <v>750</v>
      </c>
      <c r="J61" s="46">
        <v>441</v>
      </c>
      <c r="K61" s="46">
        <v>680</v>
      </c>
      <c r="L61" s="46">
        <v>418</v>
      </c>
    </row>
    <row r="62" spans="1:12" x14ac:dyDescent="0.25">
      <c r="A62" s="9" t="s">
        <v>119</v>
      </c>
      <c r="B62" s="9" t="s">
        <v>48</v>
      </c>
      <c r="C62" s="9" t="s">
        <v>121</v>
      </c>
      <c r="D62" s="22"/>
      <c r="E62" s="46">
        <v>5</v>
      </c>
      <c r="F62" s="46">
        <v>0</v>
      </c>
      <c r="G62" s="46">
        <v>1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</row>
    <row r="63" spans="1:12" x14ac:dyDescent="0.25">
      <c r="A63" s="9" t="s">
        <v>119</v>
      </c>
      <c r="B63" s="9" t="s">
        <v>48</v>
      </c>
      <c r="C63" s="9" t="s">
        <v>49</v>
      </c>
      <c r="D63" s="22"/>
      <c r="E63" s="46">
        <v>9</v>
      </c>
      <c r="F63" s="46">
        <v>2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</row>
    <row r="64" spans="1:12" x14ac:dyDescent="0.25">
      <c r="A64" s="10" t="s">
        <v>127</v>
      </c>
      <c r="B64" s="10" t="s">
        <v>48</v>
      </c>
      <c r="C64" s="10" t="s">
        <v>98</v>
      </c>
      <c r="D64" s="22" t="s">
        <v>143</v>
      </c>
      <c r="E64" s="46">
        <v>422</v>
      </c>
      <c r="F64" s="46">
        <v>64</v>
      </c>
      <c r="G64" s="46">
        <v>465</v>
      </c>
      <c r="H64" s="46">
        <v>79</v>
      </c>
      <c r="I64" s="46">
        <v>383</v>
      </c>
      <c r="J64" s="46">
        <v>73</v>
      </c>
      <c r="K64" s="46">
        <v>431</v>
      </c>
      <c r="L64" s="46">
        <v>79</v>
      </c>
    </row>
    <row r="65" spans="1:12" x14ac:dyDescent="0.25">
      <c r="A65" s="10" t="s">
        <v>127</v>
      </c>
      <c r="B65" s="10" t="s">
        <v>48</v>
      </c>
      <c r="C65" s="10" t="s">
        <v>133</v>
      </c>
      <c r="D65" s="22" t="s">
        <v>143</v>
      </c>
      <c r="E65" s="46">
        <v>212</v>
      </c>
      <c r="F65" s="46">
        <v>92</v>
      </c>
      <c r="G65" s="46">
        <v>224</v>
      </c>
      <c r="H65" s="46">
        <v>92</v>
      </c>
      <c r="I65" s="46">
        <v>186</v>
      </c>
      <c r="J65" s="46">
        <v>77</v>
      </c>
      <c r="K65" s="46">
        <v>132</v>
      </c>
      <c r="L65" s="46">
        <v>49</v>
      </c>
    </row>
    <row r="66" spans="1:12" x14ac:dyDescent="0.25">
      <c r="A66" s="9" t="s">
        <v>138</v>
      </c>
      <c r="B66" s="9" t="s">
        <v>48</v>
      </c>
      <c r="C66" s="9" t="s">
        <v>86</v>
      </c>
      <c r="D66" s="22"/>
      <c r="E66" s="46">
        <v>175</v>
      </c>
      <c r="F66" s="46">
        <v>42</v>
      </c>
      <c r="G66" s="46">
        <v>85</v>
      </c>
      <c r="H66" s="46">
        <v>29</v>
      </c>
      <c r="I66" s="46">
        <v>0</v>
      </c>
      <c r="J66" s="46">
        <v>0</v>
      </c>
      <c r="K66" s="46">
        <v>0</v>
      </c>
      <c r="L66" s="46">
        <v>0</v>
      </c>
    </row>
    <row r="67" spans="1:12" x14ac:dyDescent="0.25">
      <c r="A67" s="10" t="s">
        <v>108</v>
      </c>
      <c r="B67" s="10" t="s">
        <v>113</v>
      </c>
      <c r="C67" s="10" t="s">
        <v>114</v>
      </c>
      <c r="D67" s="22" t="s">
        <v>145</v>
      </c>
      <c r="E67" s="46">
        <v>11</v>
      </c>
      <c r="F67" s="46">
        <v>0</v>
      </c>
      <c r="G67" s="46">
        <v>3</v>
      </c>
      <c r="H67" s="46">
        <v>0</v>
      </c>
      <c r="I67" s="46">
        <v>13</v>
      </c>
      <c r="J67" s="46">
        <v>0</v>
      </c>
      <c r="K67" s="46">
        <v>13</v>
      </c>
      <c r="L67" s="46">
        <v>1</v>
      </c>
    </row>
    <row r="68" spans="1:12" x14ac:dyDescent="0.25">
      <c r="A68" s="10" t="s">
        <v>108</v>
      </c>
      <c r="B68" s="10" t="s">
        <v>113</v>
      </c>
      <c r="C68" s="10" t="s">
        <v>116</v>
      </c>
      <c r="D68" s="22" t="s">
        <v>145</v>
      </c>
      <c r="E68" s="46">
        <v>1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</row>
    <row r="69" spans="1:12" x14ac:dyDescent="0.25">
      <c r="A69" s="10" t="s">
        <v>127</v>
      </c>
      <c r="B69" s="10" t="s">
        <v>113</v>
      </c>
      <c r="C69" s="10" t="s">
        <v>131</v>
      </c>
      <c r="D69" s="22" t="s">
        <v>145</v>
      </c>
      <c r="E69" s="46">
        <v>54</v>
      </c>
      <c r="F69" s="46">
        <v>13</v>
      </c>
      <c r="G69" s="46">
        <v>53</v>
      </c>
      <c r="H69" s="46">
        <v>8</v>
      </c>
      <c r="I69" s="46">
        <v>29</v>
      </c>
      <c r="J69" s="46">
        <v>1</v>
      </c>
      <c r="K69" s="46">
        <v>27</v>
      </c>
      <c r="L69" s="46">
        <v>4</v>
      </c>
    </row>
    <row r="70" spans="1:12" s="6" customFormat="1" x14ac:dyDescent="0.25">
      <c r="A70" s="10" t="s">
        <v>64</v>
      </c>
      <c r="B70" s="10" t="s">
        <v>65</v>
      </c>
      <c r="C70" s="10" t="s">
        <v>66</v>
      </c>
      <c r="D70" s="26" t="s">
        <v>145</v>
      </c>
      <c r="E70" s="46">
        <v>16</v>
      </c>
      <c r="F70" s="46">
        <v>4</v>
      </c>
      <c r="G70" s="46">
        <v>23</v>
      </c>
      <c r="H70" s="46">
        <v>10</v>
      </c>
      <c r="I70" s="46">
        <v>30</v>
      </c>
      <c r="J70" s="46">
        <v>1</v>
      </c>
      <c r="K70" s="46">
        <v>34</v>
      </c>
      <c r="L70" s="46">
        <v>6</v>
      </c>
    </row>
    <row r="71" spans="1:12" x14ac:dyDescent="0.25">
      <c r="A71" s="10" t="s">
        <v>108</v>
      </c>
      <c r="B71" s="10" t="s">
        <v>65</v>
      </c>
      <c r="C71" s="10" t="s">
        <v>111</v>
      </c>
      <c r="D71" s="22" t="s">
        <v>145</v>
      </c>
      <c r="E71" s="46">
        <v>14</v>
      </c>
      <c r="F71" s="46">
        <v>4</v>
      </c>
      <c r="G71" s="46">
        <v>8</v>
      </c>
      <c r="H71" s="46">
        <v>2</v>
      </c>
      <c r="I71" s="46">
        <v>9</v>
      </c>
      <c r="J71" s="46">
        <v>3</v>
      </c>
      <c r="K71" s="46">
        <v>14</v>
      </c>
      <c r="L71" s="46">
        <v>8</v>
      </c>
    </row>
    <row r="72" spans="1:12" x14ac:dyDescent="0.25">
      <c r="A72" s="9" t="s">
        <v>108</v>
      </c>
      <c r="B72" s="9" t="s">
        <v>65</v>
      </c>
      <c r="C72" s="9" t="s">
        <v>115</v>
      </c>
      <c r="D72" s="34"/>
      <c r="E72" s="46">
        <v>4</v>
      </c>
      <c r="F72" s="46">
        <v>0</v>
      </c>
      <c r="G72" s="46">
        <v>5</v>
      </c>
      <c r="H72" s="46">
        <v>0</v>
      </c>
      <c r="I72" s="46">
        <v>0</v>
      </c>
      <c r="J72" s="46">
        <v>0</v>
      </c>
      <c r="K72" s="46">
        <v>0</v>
      </c>
      <c r="L72" s="46">
        <v>0</v>
      </c>
    </row>
    <row r="73" spans="1:12" x14ac:dyDescent="0.25">
      <c r="A73" s="10" t="s">
        <v>9</v>
      </c>
      <c r="B73" s="10" t="s">
        <v>10</v>
      </c>
      <c r="C73" s="10" t="s">
        <v>11</v>
      </c>
      <c r="D73" s="31" t="s">
        <v>145</v>
      </c>
      <c r="E73" s="46">
        <v>113</v>
      </c>
      <c r="F73" s="46">
        <v>40</v>
      </c>
      <c r="G73" s="46">
        <v>34</v>
      </c>
      <c r="H73" s="46">
        <v>6</v>
      </c>
      <c r="I73" s="46">
        <v>57</v>
      </c>
      <c r="J73" s="46">
        <v>15</v>
      </c>
      <c r="K73" s="46">
        <v>5</v>
      </c>
      <c r="L73" s="46">
        <v>1</v>
      </c>
    </row>
    <row r="74" spans="1:12" x14ac:dyDescent="0.25">
      <c r="A74" s="10" t="s">
        <v>12</v>
      </c>
      <c r="B74" s="10" t="s">
        <v>10</v>
      </c>
      <c r="C74" s="10" t="s">
        <v>13</v>
      </c>
      <c r="D74" s="31" t="s">
        <v>143</v>
      </c>
      <c r="E74" s="46">
        <v>680</v>
      </c>
      <c r="F74" s="46">
        <v>424</v>
      </c>
      <c r="G74" s="46">
        <v>675</v>
      </c>
      <c r="H74" s="46">
        <v>408</v>
      </c>
      <c r="I74" s="46">
        <v>704</v>
      </c>
      <c r="J74" s="46">
        <v>427</v>
      </c>
      <c r="K74" s="46">
        <v>730</v>
      </c>
      <c r="L74" s="46">
        <v>467</v>
      </c>
    </row>
    <row r="75" spans="1:12" x14ac:dyDescent="0.25">
      <c r="A75" s="10" t="s">
        <v>28</v>
      </c>
      <c r="B75" s="10" t="s">
        <v>10</v>
      </c>
      <c r="C75" s="10" t="s">
        <v>29</v>
      </c>
      <c r="D75" s="31" t="s">
        <v>145</v>
      </c>
      <c r="E75" s="46">
        <v>58</v>
      </c>
      <c r="F75" s="46">
        <v>17</v>
      </c>
      <c r="G75" s="46">
        <v>58</v>
      </c>
      <c r="H75" s="46">
        <v>13</v>
      </c>
      <c r="I75" s="46">
        <v>37</v>
      </c>
      <c r="J75" s="46">
        <v>7</v>
      </c>
      <c r="K75" s="46">
        <v>33</v>
      </c>
      <c r="L75" s="46">
        <v>2</v>
      </c>
    </row>
    <row r="76" spans="1:12" x14ac:dyDescent="0.25">
      <c r="A76" s="9" t="s">
        <v>30</v>
      </c>
      <c r="B76" s="9" t="s">
        <v>10</v>
      </c>
      <c r="C76" s="9" t="s">
        <v>31</v>
      </c>
      <c r="D76" s="36"/>
      <c r="E76" s="46">
        <v>51</v>
      </c>
      <c r="F76" s="46">
        <v>28</v>
      </c>
      <c r="G76" s="46">
        <v>4</v>
      </c>
      <c r="H76" s="46">
        <v>2</v>
      </c>
      <c r="I76" s="46">
        <v>0</v>
      </c>
      <c r="J76" s="46">
        <v>0</v>
      </c>
      <c r="K76" s="46">
        <v>0</v>
      </c>
      <c r="L76" s="46">
        <v>0</v>
      </c>
    </row>
    <row r="77" spans="1:12" x14ac:dyDescent="0.25">
      <c r="A77" s="34" t="s">
        <v>148</v>
      </c>
      <c r="B77" s="34" t="s">
        <v>10</v>
      </c>
      <c r="C77" s="34" t="s">
        <v>149</v>
      </c>
      <c r="D77" s="36"/>
      <c r="E77" s="46">
        <v>1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</row>
    <row r="78" spans="1:12" x14ac:dyDescent="0.25">
      <c r="A78" s="10" t="s">
        <v>34</v>
      </c>
      <c r="B78" s="10" t="s">
        <v>10</v>
      </c>
      <c r="C78" s="10" t="s">
        <v>35</v>
      </c>
      <c r="D78" s="31" t="s">
        <v>145</v>
      </c>
      <c r="E78" s="51">
        <v>62</v>
      </c>
      <c r="F78" s="51">
        <v>13</v>
      </c>
      <c r="G78" s="51">
        <v>69</v>
      </c>
      <c r="H78" s="51">
        <v>10</v>
      </c>
      <c r="I78" s="51">
        <v>37</v>
      </c>
      <c r="J78" s="51">
        <v>3</v>
      </c>
      <c r="K78" s="51">
        <v>47</v>
      </c>
      <c r="L78" s="51">
        <v>4</v>
      </c>
    </row>
    <row r="79" spans="1:12" x14ac:dyDescent="0.25">
      <c r="A79" s="10" t="s">
        <v>59</v>
      </c>
      <c r="B79" s="10" t="s">
        <v>10</v>
      </c>
      <c r="C79" s="10" t="s">
        <v>60</v>
      </c>
      <c r="D79" s="31" t="s">
        <v>145</v>
      </c>
      <c r="E79" s="46">
        <v>8</v>
      </c>
      <c r="F79" s="46">
        <v>4</v>
      </c>
      <c r="G79" s="46">
        <v>11</v>
      </c>
      <c r="H79" s="46">
        <v>5</v>
      </c>
      <c r="I79" s="46">
        <v>9</v>
      </c>
      <c r="J79" s="46">
        <v>3</v>
      </c>
      <c r="K79" s="46">
        <v>5</v>
      </c>
      <c r="L79" s="46">
        <v>2</v>
      </c>
    </row>
    <row r="80" spans="1:12" x14ac:dyDescent="0.25">
      <c r="A80" s="34" t="s">
        <v>108</v>
      </c>
      <c r="B80" s="34" t="s">
        <v>10</v>
      </c>
      <c r="C80" s="34" t="s">
        <v>60</v>
      </c>
      <c r="D80" s="36"/>
      <c r="E80" s="46">
        <v>9</v>
      </c>
      <c r="F80" s="46">
        <v>1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</row>
    <row r="81" spans="1:12" x14ac:dyDescent="0.25">
      <c r="A81" s="9" t="s">
        <v>72</v>
      </c>
      <c r="B81" s="9" t="s">
        <v>10</v>
      </c>
      <c r="C81" s="9" t="s">
        <v>31</v>
      </c>
      <c r="D81" s="36"/>
      <c r="E81" s="46">
        <v>34</v>
      </c>
      <c r="F81" s="46">
        <v>8</v>
      </c>
      <c r="G81" s="46">
        <v>8</v>
      </c>
      <c r="H81" s="46">
        <v>1</v>
      </c>
      <c r="I81" s="46">
        <v>0</v>
      </c>
      <c r="J81" s="46">
        <v>0</v>
      </c>
      <c r="K81" s="46">
        <v>0</v>
      </c>
      <c r="L81" s="46">
        <v>0</v>
      </c>
    </row>
    <row r="82" spans="1:12" x14ac:dyDescent="0.25">
      <c r="A82" s="10" t="s">
        <v>90</v>
      </c>
      <c r="B82" s="10" t="s">
        <v>10</v>
      </c>
      <c r="C82" s="10" t="s">
        <v>91</v>
      </c>
      <c r="D82" s="31" t="s">
        <v>145</v>
      </c>
      <c r="E82" s="46">
        <v>197</v>
      </c>
      <c r="F82" s="46">
        <v>85</v>
      </c>
      <c r="G82" s="46">
        <v>151</v>
      </c>
      <c r="H82" s="46">
        <v>62</v>
      </c>
      <c r="I82" s="46">
        <v>141</v>
      </c>
      <c r="J82" s="46">
        <v>59</v>
      </c>
      <c r="K82" s="46">
        <v>13</v>
      </c>
      <c r="L82" s="46">
        <v>3</v>
      </c>
    </row>
    <row r="83" spans="1:12" x14ac:dyDescent="0.25">
      <c r="A83" s="10" t="s">
        <v>101</v>
      </c>
      <c r="B83" s="10" t="s">
        <v>10</v>
      </c>
      <c r="C83" s="10" t="s">
        <v>13</v>
      </c>
      <c r="D83" s="31" t="s">
        <v>143</v>
      </c>
      <c r="E83" s="46">
        <v>467</v>
      </c>
      <c r="F83" s="46">
        <v>265</v>
      </c>
      <c r="G83" s="46">
        <v>470</v>
      </c>
      <c r="H83" s="46">
        <v>299</v>
      </c>
      <c r="I83" s="46">
        <v>391</v>
      </c>
      <c r="J83" s="46">
        <v>250</v>
      </c>
      <c r="K83" s="46">
        <v>227</v>
      </c>
      <c r="L83" s="46">
        <v>148</v>
      </c>
    </row>
    <row r="84" spans="1:12" x14ac:dyDescent="0.25">
      <c r="A84" s="34" t="s">
        <v>147</v>
      </c>
      <c r="B84" s="34" t="s">
        <v>10</v>
      </c>
      <c r="C84" s="34" t="s">
        <v>137</v>
      </c>
      <c r="D84" s="36"/>
      <c r="E84" s="46">
        <v>103</v>
      </c>
      <c r="F84" s="46">
        <v>62</v>
      </c>
      <c r="G84" s="46">
        <v>3</v>
      </c>
      <c r="H84" s="46">
        <v>2</v>
      </c>
      <c r="I84" s="46">
        <v>0</v>
      </c>
      <c r="J84" s="46">
        <v>0</v>
      </c>
      <c r="K84" s="46">
        <v>0</v>
      </c>
      <c r="L84" s="46">
        <v>0</v>
      </c>
    </row>
    <row r="85" spans="1:12" x14ac:dyDescent="0.25">
      <c r="A85" s="10" t="s">
        <v>136</v>
      </c>
      <c r="B85" s="10" t="s">
        <v>10</v>
      </c>
      <c r="C85" s="10" t="s">
        <v>137</v>
      </c>
      <c r="D85" s="31" t="s">
        <v>143</v>
      </c>
      <c r="E85" s="46">
        <v>1183</v>
      </c>
      <c r="F85" s="46">
        <v>826</v>
      </c>
      <c r="G85" s="46">
        <v>1085</v>
      </c>
      <c r="H85" s="46">
        <v>702</v>
      </c>
      <c r="I85" s="46">
        <v>968</v>
      </c>
      <c r="J85" s="46">
        <v>607</v>
      </c>
      <c r="K85" s="46">
        <v>910</v>
      </c>
      <c r="L85" s="46">
        <v>593</v>
      </c>
    </row>
    <row r="86" spans="1:12" x14ac:dyDescent="0.25">
      <c r="A86" s="8" t="s">
        <v>156</v>
      </c>
      <c r="B86" s="8" t="s">
        <v>88</v>
      </c>
      <c r="C86" s="8" t="s">
        <v>122</v>
      </c>
      <c r="D86" s="22" t="s">
        <v>143</v>
      </c>
      <c r="E86" s="51">
        <v>436</v>
      </c>
      <c r="F86" s="51">
        <v>14</v>
      </c>
      <c r="G86" s="51">
        <v>411</v>
      </c>
      <c r="H86" s="51">
        <v>10</v>
      </c>
      <c r="I86" s="51">
        <v>419</v>
      </c>
      <c r="J86" s="51">
        <v>20</v>
      </c>
      <c r="K86" s="51">
        <v>385</v>
      </c>
      <c r="L86" s="51">
        <v>21</v>
      </c>
    </row>
    <row r="87" spans="1:12" x14ac:dyDescent="0.25">
      <c r="A87" s="8" t="s">
        <v>157</v>
      </c>
      <c r="B87" s="8" t="s">
        <v>88</v>
      </c>
      <c r="C87" s="8" t="s">
        <v>89</v>
      </c>
      <c r="D87" s="22" t="s">
        <v>143</v>
      </c>
      <c r="E87" s="51">
        <v>280</v>
      </c>
      <c r="F87" s="51">
        <v>69</v>
      </c>
      <c r="G87" s="51">
        <v>333</v>
      </c>
      <c r="H87" s="51">
        <v>79</v>
      </c>
      <c r="I87" s="51">
        <v>332</v>
      </c>
      <c r="J87" s="51">
        <v>86</v>
      </c>
      <c r="K87" s="51">
        <v>326</v>
      </c>
      <c r="L87" s="51">
        <v>80</v>
      </c>
    </row>
    <row r="88" spans="1:12" x14ac:dyDescent="0.25">
      <c r="A88" s="8" t="s">
        <v>158</v>
      </c>
      <c r="B88" s="8" t="s">
        <v>88</v>
      </c>
      <c r="C88" s="8" t="s">
        <v>123</v>
      </c>
      <c r="D88" s="22" t="s">
        <v>145</v>
      </c>
      <c r="E88" s="51">
        <v>195</v>
      </c>
      <c r="F88" s="51">
        <v>1</v>
      </c>
      <c r="G88" s="51">
        <v>171</v>
      </c>
      <c r="H88" s="51">
        <v>0</v>
      </c>
      <c r="I88" s="51">
        <v>146</v>
      </c>
      <c r="J88" s="51">
        <v>0</v>
      </c>
      <c r="K88" s="51">
        <v>122</v>
      </c>
      <c r="L88" s="51">
        <v>0</v>
      </c>
    </row>
    <row r="89" spans="1:12" x14ac:dyDescent="0.25">
      <c r="A89" s="10" t="s">
        <v>87</v>
      </c>
      <c r="B89" s="10" t="s">
        <v>88</v>
      </c>
      <c r="C89" s="10" t="s">
        <v>89</v>
      </c>
      <c r="D89" s="22" t="s">
        <v>145</v>
      </c>
      <c r="E89" s="46">
        <v>412</v>
      </c>
      <c r="F89" s="46">
        <v>68</v>
      </c>
      <c r="G89" s="46">
        <v>320</v>
      </c>
      <c r="H89" s="46">
        <v>53</v>
      </c>
      <c r="I89" s="46">
        <v>289</v>
      </c>
      <c r="J89" s="46">
        <v>49</v>
      </c>
      <c r="K89" s="46">
        <v>245</v>
      </c>
      <c r="L89" s="46">
        <v>47</v>
      </c>
    </row>
    <row r="90" spans="1:12" x14ac:dyDescent="0.25">
      <c r="A90" s="8" t="s">
        <v>158</v>
      </c>
      <c r="B90" s="10" t="s">
        <v>88</v>
      </c>
      <c r="C90" s="10" t="s">
        <v>124</v>
      </c>
      <c r="D90" s="22" t="s">
        <v>145</v>
      </c>
      <c r="E90" s="46">
        <v>22</v>
      </c>
      <c r="F90" s="46">
        <v>0</v>
      </c>
      <c r="G90" s="46">
        <v>15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</row>
    <row r="91" spans="1:12" x14ac:dyDescent="0.25">
      <c r="A91" s="10" t="s">
        <v>127</v>
      </c>
      <c r="B91" s="10" t="s">
        <v>88</v>
      </c>
      <c r="C91" s="10" t="s">
        <v>128</v>
      </c>
      <c r="D91" s="22" t="s">
        <v>145</v>
      </c>
      <c r="E91" s="46">
        <v>203</v>
      </c>
      <c r="F91" s="46">
        <v>54</v>
      </c>
      <c r="G91" s="46">
        <v>149</v>
      </c>
      <c r="H91" s="46">
        <v>38</v>
      </c>
      <c r="I91" s="46">
        <v>169</v>
      </c>
      <c r="J91" s="46">
        <v>53</v>
      </c>
      <c r="K91" s="46">
        <v>130</v>
      </c>
      <c r="L91" s="46">
        <v>55</v>
      </c>
    </row>
    <row r="92" spans="1:12" x14ac:dyDescent="0.25">
      <c r="A92" s="10" t="s">
        <v>25</v>
      </c>
      <c r="B92" s="10" t="s">
        <v>26</v>
      </c>
      <c r="C92" s="10" t="s">
        <v>27</v>
      </c>
      <c r="D92" s="38" t="s">
        <v>143</v>
      </c>
      <c r="E92" s="46">
        <v>1484</v>
      </c>
      <c r="F92" s="46">
        <v>763</v>
      </c>
      <c r="G92" s="46">
        <v>1200</v>
      </c>
      <c r="H92" s="46">
        <v>606</v>
      </c>
      <c r="I92" s="46">
        <v>1150</v>
      </c>
      <c r="J92" s="46">
        <v>589</v>
      </c>
      <c r="K92" s="46">
        <v>957</v>
      </c>
      <c r="L92" s="46">
        <v>483</v>
      </c>
    </row>
    <row r="93" spans="1:12" x14ac:dyDescent="0.25">
      <c r="A93" s="12" t="s">
        <v>168</v>
      </c>
      <c r="B93" s="10" t="s">
        <v>26</v>
      </c>
      <c r="C93" s="10" t="s">
        <v>51</v>
      </c>
      <c r="D93" s="38" t="s">
        <v>143</v>
      </c>
      <c r="E93" s="46">
        <v>487</v>
      </c>
      <c r="F93" s="46">
        <v>147</v>
      </c>
      <c r="G93" s="46">
        <v>393</v>
      </c>
      <c r="H93" s="46">
        <v>110</v>
      </c>
      <c r="I93" s="46">
        <v>290</v>
      </c>
      <c r="J93" s="46">
        <v>89</v>
      </c>
      <c r="K93" s="46">
        <v>273</v>
      </c>
      <c r="L93" s="46">
        <v>80</v>
      </c>
    </row>
    <row r="94" spans="1:12" x14ac:dyDescent="0.25">
      <c r="A94" s="10" t="s">
        <v>55</v>
      </c>
      <c r="B94" s="10" t="s">
        <v>26</v>
      </c>
      <c r="C94" s="10" t="s">
        <v>27</v>
      </c>
      <c r="D94" s="38" t="s">
        <v>143</v>
      </c>
      <c r="E94" s="46">
        <v>434</v>
      </c>
      <c r="F94" s="46">
        <v>203</v>
      </c>
      <c r="G94" s="46">
        <v>480</v>
      </c>
      <c r="H94" s="46">
        <v>218</v>
      </c>
      <c r="I94" s="46">
        <v>400</v>
      </c>
      <c r="J94" s="46">
        <v>160</v>
      </c>
      <c r="K94" s="46">
        <v>527</v>
      </c>
      <c r="L94" s="46">
        <v>199</v>
      </c>
    </row>
    <row r="95" spans="1:12" x14ac:dyDescent="0.25">
      <c r="A95" s="8" t="s">
        <v>162</v>
      </c>
      <c r="B95" s="8" t="s">
        <v>26</v>
      </c>
      <c r="C95" s="8" t="s">
        <v>76</v>
      </c>
      <c r="D95" s="38" t="s">
        <v>145</v>
      </c>
      <c r="E95" s="51">
        <v>80</v>
      </c>
      <c r="F95" s="51">
        <v>0</v>
      </c>
      <c r="G95" s="51">
        <v>70</v>
      </c>
      <c r="H95" s="51">
        <v>0</v>
      </c>
      <c r="I95" s="51">
        <v>71</v>
      </c>
      <c r="J95" s="51">
        <v>0</v>
      </c>
      <c r="K95" s="51">
        <v>77</v>
      </c>
      <c r="L95" s="51">
        <v>1</v>
      </c>
    </row>
    <row r="96" spans="1:12" x14ac:dyDescent="0.25">
      <c r="A96" s="10" t="s">
        <v>80</v>
      </c>
      <c r="B96" s="10" t="s">
        <v>26</v>
      </c>
      <c r="C96" s="10" t="s">
        <v>81</v>
      </c>
      <c r="D96" s="38" t="s">
        <v>143</v>
      </c>
      <c r="E96" s="46">
        <v>833</v>
      </c>
      <c r="F96" s="46">
        <v>185</v>
      </c>
      <c r="G96" s="46">
        <v>895</v>
      </c>
      <c r="H96" s="46">
        <v>229</v>
      </c>
      <c r="I96" s="46">
        <v>989</v>
      </c>
      <c r="J96" s="46">
        <v>244</v>
      </c>
      <c r="K96" s="46">
        <v>885</v>
      </c>
      <c r="L96" s="46">
        <v>220</v>
      </c>
    </row>
    <row r="97" spans="1:12" x14ac:dyDescent="0.25">
      <c r="A97" s="10" t="s">
        <v>108</v>
      </c>
      <c r="B97" s="10" t="s">
        <v>26</v>
      </c>
      <c r="C97" s="10" t="s">
        <v>109</v>
      </c>
      <c r="D97" s="38" t="s">
        <v>145</v>
      </c>
      <c r="E97" s="46">
        <v>132</v>
      </c>
      <c r="F97" s="46">
        <v>23</v>
      </c>
      <c r="G97" s="46">
        <v>119</v>
      </c>
      <c r="H97" s="46">
        <v>12</v>
      </c>
      <c r="I97" s="46">
        <v>98</v>
      </c>
      <c r="J97" s="46">
        <v>6</v>
      </c>
      <c r="K97" s="46">
        <v>86</v>
      </c>
      <c r="L97" s="46">
        <v>5</v>
      </c>
    </row>
    <row r="98" spans="1:12" x14ac:dyDescent="0.25">
      <c r="A98" s="10" t="s">
        <v>127</v>
      </c>
      <c r="B98" s="10" t="s">
        <v>26</v>
      </c>
      <c r="C98" s="10" t="s">
        <v>129</v>
      </c>
      <c r="D98" s="38" t="s">
        <v>145</v>
      </c>
      <c r="E98" s="46">
        <v>238</v>
      </c>
      <c r="F98" s="46">
        <v>59</v>
      </c>
      <c r="G98" s="46">
        <v>237</v>
      </c>
      <c r="H98" s="46">
        <v>74</v>
      </c>
      <c r="I98" s="46">
        <v>191</v>
      </c>
      <c r="J98" s="46">
        <v>60</v>
      </c>
      <c r="K98" s="46">
        <v>175</v>
      </c>
      <c r="L98" s="46">
        <v>66</v>
      </c>
    </row>
    <row r="99" spans="1:12" x14ac:dyDescent="0.25">
      <c r="A99" s="10" t="s">
        <v>127</v>
      </c>
      <c r="B99" s="10" t="s">
        <v>26</v>
      </c>
      <c r="C99" s="10" t="s">
        <v>81</v>
      </c>
      <c r="D99" s="38" t="s">
        <v>144</v>
      </c>
      <c r="E99" s="46">
        <v>809</v>
      </c>
      <c r="F99" s="46">
        <v>141</v>
      </c>
      <c r="G99" s="46">
        <v>777</v>
      </c>
      <c r="H99" s="46">
        <v>174</v>
      </c>
      <c r="I99" s="46">
        <v>598</v>
      </c>
      <c r="J99" s="46">
        <v>175</v>
      </c>
      <c r="K99" s="46">
        <v>663</v>
      </c>
      <c r="L99" s="46">
        <v>174</v>
      </c>
    </row>
    <row r="100" spans="1:12" x14ac:dyDescent="0.25">
      <c r="A100" s="10" t="s">
        <v>22</v>
      </c>
      <c r="B100" s="10" t="s">
        <v>23</v>
      </c>
      <c r="C100" s="10" t="s">
        <v>24</v>
      </c>
      <c r="D100" s="31" t="s">
        <v>143</v>
      </c>
      <c r="E100" s="46">
        <v>1008</v>
      </c>
      <c r="F100" s="46">
        <v>417</v>
      </c>
      <c r="G100" s="46">
        <v>875</v>
      </c>
      <c r="H100" s="46">
        <v>364</v>
      </c>
      <c r="I100" s="46">
        <v>899</v>
      </c>
      <c r="J100" s="46">
        <v>373</v>
      </c>
      <c r="K100" s="46">
        <v>784</v>
      </c>
      <c r="L100" s="46">
        <v>340</v>
      </c>
    </row>
    <row r="101" spans="1:12" x14ac:dyDescent="0.25">
      <c r="A101" s="10" t="s">
        <v>43</v>
      </c>
      <c r="B101" s="10" t="s">
        <v>23</v>
      </c>
      <c r="C101" s="10" t="s">
        <v>44</v>
      </c>
      <c r="D101" s="31" t="s">
        <v>145</v>
      </c>
      <c r="E101" s="46">
        <v>196</v>
      </c>
      <c r="F101" s="46">
        <v>87</v>
      </c>
      <c r="G101" s="46">
        <v>178</v>
      </c>
      <c r="H101" s="46">
        <v>74</v>
      </c>
      <c r="I101" s="46">
        <v>147</v>
      </c>
      <c r="J101" s="46">
        <v>55</v>
      </c>
      <c r="K101" s="46">
        <v>105</v>
      </c>
      <c r="L101" s="46">
        <v>42</v>
      </c>
    </row>
    <row r="102" spans="1:12" x14ac:dyDescent="0.25">
      <c r="A102" s="45" t="s">
        <v>169</v>
      </c>
      <c r="B102" s="9" t="s">
        <v>23</v>
      </c>
      <c r="C102" s="9" t="s">
        <v>44</v>
      </c>
      <c r="D102" s="36"/>
      <c r="E102" s="46">
        <v>0</v>
      </c>
      <c r="F102" s="46">
        <v>0</v>
      </c>
      <c r="G102" s="46">
        <v>11</v>
      </c>
      <c r="H102" s="46">
        <v>6</v>
      </c>
      <c r="I102" s="46">
        <v>0</v>
      </c>
      <c r="J102" s="46">
        <v>0</v>
      </c>
      <c r="K102" s="46">
        <v>0</v>
      </c>
      <c r="L102" s="46">
        <v>0</v>
      </c>
    </row>
    <row r="103" spans="1:12" x14ac:dyDescent="0.25">
      <c r="A103" s="12" t="s">
        <v>166</v>
      </c>
      <c r="B103" s="10" t="s">
        <v>23</v>
      </c>
      <c r="C103" s="10" t="s">
        <v>50</v>
      </c>
      <c r="D103" s="31" t="s">
        <v>145</v>
      </c>
      <c r="E103" s="51">
        <v>500</v>
      </c>
      <c r="F103" s="51">
        <v>164</v>
      </c>
      <c r="G103" s="51">
        <v>376</v>
      </c>
      <c r="H103" s="51">
        <v>129</v>
      </c>
      <c r="I103" s="51">
        <v>246</v>
      </c>
      <c r="J103" s="51">
        <v>81</v>
      </c>
      <c r="K103" s="51">
        <v>166</v>
      </c>
      <c r="L103" s="51">
        <v>40</v>
      </c>
    </row>
    <row r="104" spans="1:12" x14ac:dyDescent="0.25">
      <c r="A104" s="10" t="s">
        <v>78</v>
      </c>
      <c r="B104" s="10" t="s">
        <v>23</v>
      </c>
      <c r="C104" s="10" t="s">
        <v>24</v>
      </c>
      <c r="D104" s="31" t="s">
        <v>143</v>
      </c>
      <c r="E104" s="46">
        <v>595</v>
      </c>
      <c r="F104" s="46">
        <v>211</v>
      </c>
      <c r="G104" s="46">
        <v>468</v>
      </c>
      <c r="H104" s="46">
        <v>155</v>
      </c>
      <c r="I104" s="46">
        <v>431</v>
      </c>
      <c r="J104" s="46">
        <v>128</v>
      </c>
      <c r="K104" s="46">
        <v>429</v>
      </c>
      <c r="L104" s="46">
        <v>151</v>
      </c>
    </row>
    <row r="105" spans="1:12" x14ac:dyDescent="0.25">
      <c r="A105" s="10" t="s">
        <v>102</v>
      </c>
      <c r="B105" s="10" t="s">
        <v>23</v>
      </c>
      <c r="C105" s="10" t="s">
        <v>104</v>
      </c>
      <c r="D105" s="31" t="s">
        <v>145</v>
      </c>
      <c r="E105" s="46">
        <v>257</v>
      </c>
      <c r="F105" s="46">
        <v>102</v>
      </c>
      <c r="G105" s="46">
        <v>177</v>
      </c>
      <c r="H105" s="46">
        <v>64</v>
      </c>
      <c r="I105" s="46">
        <v>128</v>
      </c>
      <c r="J105" s="46">
        <v>49</v>
      </c>
      <c r="K105" s="46">
        <v>100</v>
      </c>
      <c r="L105" s="46">
        <v>37</v>
      </c>
    </row>
    <row r="106" spans="1:12" x14ac:dyDescent="0.25">
      <c r="A106" s="34" t="s">
        <v>150</v>
      </c>
      <c r="B106" s="34" t="s">
        <v>23</v>
      </c>
      <c r="C106" s="34" t="s">
        <v>104</v>
      </c>
      <c r="D106" s="36"/>
      <c r="E106" s="46">
        <v>11</v>
      </c>
      <c r="F106" s="46">
        <v>3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  <c r="L106" s="46">
        <v>0</v>
      </c>
    </row>
    <row r="107" spans="1:12" x14ac:dyDescent="0.25">
      <c r="A107" s="9" t="s">
        <v>108</v>
      </c>
      <c r="B107" s="9" t="s">
        <v>23</v>
      </c>
      <c r="C107" s="9" t="s">
        <v>44</v>
      </c>
      <c r="D107" s="36"/>
      <c r="E107" s="46">
        <v>57</v>
      </c>
      <c r="F107" s="46">
        <v>42</v>
      </c>
      <c r="G107" s="46">
        <v>4</v>
      </c>
      <c r="H107" s="46">
        <v>2</v>
      </c>
      <c r="I107" s="46">
        <v>0</v>
      </c>
      <c r="J107" s="46">
        <v>0</v>
      </c>
      <c r="K107" s="46">
        <v>0</v>
      </c>
      <c r="L107" s="46">
        <v>0</v>
      </c>
    </row>
    <row r="108" spans="1:12" x14ac:dyDescent="0.25">
      <c r="A108" s="19"/>
      <c r="B108" s="19"/>
      <c r="C108" s="19"/>
      <c r="D108" s="19"/>
    </row>
    <row r="109" spans="1:12" x14ac:dyDescent="0.25">
      <c r="E109" s="56"/>
      <c r="F109" s="56"/>
      <c r="G109" s="56"/>
      <c r="H109" s="56"/>
      <c r="I109" s="57"/>
      <c r="J109" s="56"/>
      <c r="K109" s="57"/>
      <c r="L109" s="56"/>
    </row>
  </sheetData>
  <autoFilter ref="A1:L108">
    <filterColumn colId="4" showButton="0"/>
    <filterColumn colId="6" showButton="0"/>
    <filterColumn colId="8" showButton="0"/>
    <filterColumn colId="10" showButton="0"/>
  </autoFilter>
  <mergeCells count="4">
    <mergeCell ref="E1:F1"/>
    <mergeCell ref="G1:H1"/>
    <mergeCell ref="I1:J1"/>
    <mergeCell ref="K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მშობიარობა და საკეისრო NCDC</vt:lpstr>
      <vt:lpstr>საკეისროს კლების სამიზნე</vt:lpstr>
      <vt:lpstr>მშობიარობა და საკეისრო SSA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Ketevan Goginashvili</cp:lastModifiedBy>
  <cp:lastPrinted>2020-03-11T09:34:31Z</cp:lastPrinted>
  <dcterms:created xsi:type="dcterms:W3CDTF">2019-12-15T18:49:00Z</dcterms:created>
  <dcterms:modified xsi:type="dcterms:W3CDTF">2020-03-11T09:46:23Z</dcterms:modified>
</cp:coreProperties>
</file>